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instellungen" sheetId="1" state="visible" r:id="rId1"/>
    <sheet xmlns:r="http://schemas.openxmlformats.org/officeDocument/2006/relationships" name="Hinweise" sheetId="2" state="visible" r:id="rId2"/>
    <sheet xmlns:r="http://schemas.openxmlformats.org/officeDocument/2006/relationships" name="Zählbogen" sheetId="3" state="visible" r:id="rId3"/>
    <sheet xmlns:r="http://schemas.openxmlformats.org/officeDocument/2006/relationships" name="Auswertung" sheetId="4" state="visible" r:id="rId4"/>
    <sheet xmlns:r="http://schemas.openxmlformats.org/officeDocument/2006/relationships" name="Zum Ausdrucken" sheetId="5" state="visible" r:id="rId5"/>
  </sheets>
  <definedNames>
    <definedName name="_xlnm.Print_Area" localSheetId="4">'Zum Ausdrucken'!$A$1:$F$41</definedName>
  </definedNames>
  <calcPr calcId="124519" fullCalcOnLoad="1"/>
</workbook>
</file>

<file path=xl/styles.xml><?xml version="1.0" encoding="utf-8"?>
<styleSheet xmlns="http://schemas.openxmlformats.org/spreadsheetml/2006/main">
  <numFmts count="3">
    <numFmt numFmtId="164" formatCode="HH:MM"/>
    <numFmt numFmtId="165" formatCode="DD.MM.YYYY HH:MM"/>
    <numFmt numFmtId="166" formatCode="0.0"/>
  </numFmts>
  <fonts count="12">
    <font>
      <name val="Arial"/>
      <family val="2"/>
      <color theme="1"/>
      <sz val="11"/>
      <scheme val="minor"/>
    </font>
    <font>
      <name val="Arial"/>
      <b val="1"/>
      <color rgb="0014110F"/>
      <sz val="14"/>
    </font>
    <font>
      <name val="Arial"/>
      <color rgb="005F5A55"/>
      <sz val="9"/>
    </font>
    <font>
      <name val="Arial"/>
      <color rgb="0014110F"/>
      <sz val="9.5"/>
    </font>
    <font>
      <name val="Arial"/>
      <color rgb="0014110F"/>
      <sz val="10"/>
    </font>
    <font>
      <name val="Arial"/>
      <color rgb="005F5A55"/>
      <sz val="8"/>
    </font>
    <font>
      <name val="Arial"/>
      <b val="1"/>
      <color rgb="0014110F"/>
      <sz val="13"/>
    </font>
    <font>
      <name val="Arial"/>
      <b val="1"/>
      <color rgb="005F5A55"/>
      <sz val="9"/>
    </font>
    <font>
      <name val="Arial"/>
      <b val="1"/>
      <color rgb="0014110F"/>
      <sz val="10"/>
    </font>
    <font>
      <name val="Arial"/>
      <color rgb="0014110F"/>
      <sz val="9"/>
    </font>
    <font>
      <name val="Arial"/>
      <color rgb="005F5A55"/>
      <sz val="8.5"/>
    </font>
    <font>
      <name val="Arial"/>
      <b val="1"/>
      <color rgb="0014110F"/>
      <sz val="9.5"/>
    </font>
  </fonts>
  <fills count="3">
    <fill>
      <patternFill/>
    </fill>
    <fill>
      <patternFill patternType="gray125"/>
    </fill>
    <fill>
      <patternFill patternType="solid">
        <fgColor rgb="00F4EFE7"/>
      </patternFill>
    </fill>
  </fills>
  <borders count="3">
    <border>
      <left/>
      <right/>
      <top/>
      <bottom/>
      <diagonal/>
    </border>
    <border>
      <bottom style="medium">
        <color rgb="00C9BBA8"/>
      </bottom>
    </border>
    <border>
      <bottom style="thin">
        <color rgb="00C9BBA8"/>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164" fontId="4" fillId="2" borderId="0" applyProtection="1" pivotButton="0" quotePrefix="0" xfId="0">
      <protection locked="0" hidden="0"/>
    </xf>
    <xf numFmtId="1" fontId="4" fillId="2" borderId="0" applyProtection="1" pivotButton="0" quotePrefix="0" xfId="0">
      <protection locked="0" hidden="0"/>
    </xf>
    <xf numFmtId="0" fontId="5" fillId="0" borderId="0" pivotButton="0" quotePrefix="0" xfId="0"/>
    <xf numFmtId="0" fontId="6" fillId="0" borderId="0" pivotButton="0" quotePrefix="0" xfId="0"/>
    <xf numFmtId="0" fontId="3" fillId="0" borderId="0" applyAlignment="1" pivotButton="0" quotePrefix="0" xfId="0">
      <alignment vertical="top" wrapText="1"/>
    </xf>
    <xf numFmtId="0" fontId="2" fillId="0" borderId="0" pivotButton="0" quotePrefix="0" xfId="0"/>
    <xf numFmtId="0" fontId="7" fillId="0" borderId="1" applyAlignment="1" pivotButton="0" quotePrefix="0" xfId="0">
      <alignment vertical="bottom" wrapText="1"/>
    </xf>
    <xf numFmtId="165" fontId="4" fillId="2" borderId="0" applyProtection="1" pivotButton="0" quotePrefix="0" xfId="0">
      <protection locked="0" hidden="0"/>
    </xf>
    <xf numFmtId="0" fontId="4" fillId="2" borderId="0" applyProtection="1" pivotButton="0" quotePrefix="0" xfId="0">
      <protection locked="0" hidden="0"/>
    </xf>
    <xf numFmtId="0" fontId="4" fillId="0" borderId="0" pivotButton="0" quotePrefix="0" xfId="0"/>
    <xf numFmtId="0" fontId="4" fillId="0" borderId="2" pivotButton="0" quotePrefix="0" xfId="0"/>
    <xf numFmtId="1" fontId="4" fillId="0" borderId="2" applyAlignment="1" pivotButton="0" quotePrefix="0" xfId="0">
      <alignment horizontal="right"/>
    </xf>
    <xf numFmtId="166" fontId="8" fillId="0" borderId="2" applyAlignment="1" pivotButton="0" quotePrefix="0" xfId="0">
      <alignment horizontal="right"/>
    </xf>
    <xf numFmtId="9" fontId="8" fillId="0" borderId="2" applyAlignment="1" pivotButton="0" quotePrefix="0" xfId="0">
      <alignment horizontal="right"/>
    </xf>
    <xf numFmtId="9" fontId="4" fillId="0" borderId="2" applyAlignment="1" pivotButton="0" quotePrefix="0" xfId="0">
      <alignment horizontal="right"/>
    </xf>
    <xf numFmtId="0" fontId="9" fillId="0" borderId="0" pivotButton="0" quotePrefix="0" xfId="0"/>
    <xf numFmtId="0" fontId="10" fillId="0" borderId="0" pivotButton="0" quotePrefix="0" xfId="0"/>
    <xf numFmtId="0" fontId="0" fillId="0" borderId="2" pivotButton="0" quotePrefix="0" xfId="0"/>
    <xf numFmtId="0" fontId="5" fillId="0" borderId="2"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8"/>
  <sheetViews>
    <sheetView workbookViewId="0">
      <selection activeCell="A1" sqref="A1"/>
    </sheetView>
  </sheetViews>
  <sheetFormatPr baseColWidth="8" defaultRowHeight="15"/>
  <cols>
    <col width="48" customWidth="1" min="1" max="1"/>
    <col width="16" customWidth="1" min="2" max="2"/>
  </cols>
  <sheetData>
    <row r="1">
      <c r="A1" s="1" t="inlineStr">
        <is>
          <t>Zählbogen: verpasste Anrufe in zwei Wochen</t>
        </is>
      </c>
    </row>
    <row r="2" ht="28" customHeight="1">
      <c r="A2" s="2" t="inlineStr">
        <is>
          <t>Schreiben Sie jeden verpassten Anruf aus Ihrer Anrufliste ab. Die Auswertung rechnet von selbst, nur mit Ihren eigenen Zahlen. Hinweise zum Ausfüllen im Blatt „Hinweise“.</t>
        </is>
      </c>
    </row>
    <row r="4">
      <c r="A4" s="3" t="inlineStr">
        <is>
          <t>Büro besetzt ab (Uhrzeit)</t>
        </is>
      </c>
      <c r="B4" s="4" t="n">
        <v>0.2916666666666667</v>
      </c>
    </row>
    <row r="5">
      <c r="A5" s="3" t="inlineStr">
        <is>
          <t>Büro besetzt bis (Uhrzeit)</t>
        </is>
      </c>
      <c r="B5" s="4" t="n">
        <v>0.6666666666666666</v>
      </c>
    </row>
    <row r="6">
      <c r="A6" s="3" t="inlineStr">
        <is>
          <t>Erfasster Zeitraum in Wochen</t>
        </is>
      </c>
      <c r="B6" s="5" t="n">
        <v>2</v>
      </c>
    </row>
    <row r="8">
      <c r="A8" s="6" t="inlineStr">
        <is>
          <t>Kostenlose Vorlage von AURA DESIGN LAB · auradesignlab.com/ratgeber/ki-telefonassistent-handwerker/ · Muster ohne Gewähr.</t>
        </is>
      </c>
    </row>
  </sheetData>
  <sheetProtection selectLockedCells="0" selectUnlockedCells="0" sheet="1" objects="0" insertRows="1" insertHyperlinks="1" autoFilter="1" scenarios="0" formatColumns="1" deleteColumns="1" insertColumns="1" pivotTables="1" deleteRows="1" formatCells="1" formatRows="1" sort="1"/>
  <mergeCells count="1">
    <mergeCell ref="A2:B2"/>
  </mergeCells>
  <dataValidations count="2">
    <dataValidation sqref="B4 B5" showDropDown="0" showInputMessage="0" showErrorMessage="1" allowBlank="0" error="Bitte eine Uhrzeit eintragen, zum Beispiel 07:00." type="time" errorStyle="stop" operator="between">
      <formula1>0</formula1>
      <formula2>0.99999</formula2>
    </dataValidation>
    <dataValidation sqref="B6" showDropDown="0" showInputMessage="0" showErrorMessage="1" allowBlank="0" error="Bitte eine ganze Zahl von 1 bis 52." type="whole" errorStyle="stop" operator="between">
      <formula1>1</formula1>
      <formula2>52</formula2>
    </dataValidation>
  </dataValidation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A10"/>
  <sheetViews>
    <sheetView workbookViewId="0">
      <selection activeCell="A1" sqref="A1"/>
    </sheetView>
  </sheetViews>
  <sheetFormatPr baseColWidth="8" defaultRowHeight="15"/>
  <cols>
    <col width="100" customWidth="1" min="1" max="1"/>
  </cols>
  <sheetData>
    <row r="1">
      <c r="A1" s="7" t="inlineStr">
        <is>
          <t>Hinweise zum Ausfüllen</t>
        </is>
      </c>
    </row>
    <row r="3" ht="26" customHeight="1">
      <c r="A3" s="8" t="inlineStr">
        <is>
          <t>So geht es: Zwei Wochen lang jeden verpassten Anruf aus der Anrufliste Ihrer Telefonanlage, Fritzbox oder Ihres Handys abschreiben. Abschreiben reicht, die Auswertung rechnet von selbst.</t>
        </is>
      </c>
    </row>
    <row r="4" ht="26" customHeight="1">
      <c r="A4" s="8" t="inlineStr">
        <is>
          <t>Datum und Uhrzeit dürfen in einer Zelle stehen, so wie die Fritzbox sie anzeigt. Dann bleibt die Spalte Uhrzeit leer.</t>
        </is>
      </c>
    </row>
    <row r="5" ht="26" customHeight="1">
      <c r="A5" s="8" t="inlineStr">
        <is>
          <t>Ein Anruf genau zur Uhrzeit „Büro besetzt bis“ zählt als außerhalb der Bürozeit. Samstag und Sonntag zählen immer als außerhalb, auch ohne Uhrzeit. Feiertage zählen wie Werktage.</t>
        </is>
      </c>
    </row>
    <row r="6" ht="26" customHeight="1">
      <c r="A6" s="8" t="inlineStr">
        <is>
          <t>Rückruf erfolgt: leer zählt als „kein Rückruf“. Wann zurückgerufen wurde, können Sie in der Spalte daneben frei notieren.</t>
        </is>
      </c>
    </row>
    <row r="7" ht="26" customHeight="1">
      <c r="A7" s="8" t="inlineStr">
        <is>
          <t>„Hochgerechnet pro Monat“ ist der Wochenwert mal 4,33. Wie viele dieser Anrufer Kunden geworden wären, weiß niemand, das schätzt der Bogen bewusst nicht.</t>
        </is>
      </c>
    </row>
    <row r="8" ht="26" customHeight="1">
      <c r="A8" s="8" t="inlineStr">
        <is>
          <t>Tragen Sie keine Namen und keine Rufnummern ein. Für die Auswertung reicht „Nummer im Adressbuch ja oder nein“.</t>
        </is>
      </c>
    </row>
    <row r="9" ht="26" customHeight="1">
      <c r="A9" s="8" t="inlineStr">
        <is>
          <t>Die Blätter sind ohne Passwort geschützt, damit keine Formel überschrieben wird. Sortieren: Schutz über „Überprüfen“ aufheben. Mehr als 28 Anrufe auf Papier: PDF zweimal drucken.</t>
        </is>
      </c>
    </row>
    <row r="10" ht="15" customHeight="1">
      <c r="A10" s="8" t="inlineStr">
        <is>
          <t>Muster ohne Gewähr, frei nutzbar für Ihren Betrieb.</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I204"/>
  <sheetViews>
    <sheetView workbookViewId="0">
      <pane ySplit="4" topLeftCell="A5" activePane="bottomLeft" state="frozen"/>
      <selection pane="bottomLeft" activeCell="A1" sqref="A1"/>
    </sheetView>
  </sheetViews>
  <sheetFormatPr baseColWidth="8" defaultRowHeight="15"/>
  <cols>
    <col width="16" customWidth="1" min="1" max="1"/>
    <col width="10" customWidth="1" min="2" max="2"/>
    <col width="12" customWidth="1" min="3" max="3"/>
    <col width="16" customWidth="1" min="4" max="4"/>
    <col width="13" customWidth="1" min="5" max="5"/>
    <col width="16" customWidth="1" min="6" max="6"/>
    <col width="11" customWidth="1" min="7" max="7"/>
    <col width="12" customWidth="1" min="8" max="8"/>
    <col width="14" customWidth="1" min="9" max="9"/>
  </cols>
  <sheetData>
    <row r="1">
      <c r="A1" s="7" t="inlineStr">
        <is>
          <t>Eine Zeile je verpasstem Anruf</t>
        </is>
      </c>
    </row>
    <row r="2">
      <c r="A2" s="9" t="inlineStr">
        <is>
          <t>Datum und Uhrzeit aus der Anrufliste, gern auch zusammen in der ersten Spalte. Die letzten beiden Spalten füllen sich von selbst.</t>
        </is>
      </c>
    </row>
    <row r="4" ht="30" customHeight="1">
      <c r="A4" s="10" t="inlineStr">
        <is>
          <t>Datum (oder Datum und Uhrzeit)</t>
        </is>
      </c>
      <c r="B4" s="10" t="inlineStr">
        <is>
          <t>Uhrzeit</t>
        </is>
      </c>
      <c r="C4" s="10" t="inlineStr">
        <is>
          <t>Nummer im Adressbuch</t>
        </is>
      </c>
      <c r="D4" s="10" t="inlineStr">
        <is>
          <t>Anliegen</t>
        </is>
      </c>
      <c r="E4" s="10" t="inlineStr">
        <is>
          <t>Rückruf erfolgt (leer = nein)</t>
        </is>
      </c>
      <c r="F4" s="10" t="inlineStr">
        <is>
          <t>Rückruf wann (frei)</t>
        </is>
      </c>
      <c r="G4" s="10" t="inlineStr">
        <is>
          <t>Auftrag daraus</t>
        </is>
      </c>
      <c r="H4" s="10" t="inlineStr">
        <is>
          <t>Außerhalb der Bürozeit</t>
        </is>
      </c>
      <c r="I4" s="10" t="inlineStr">
        <is>
          <t>Tageszeit</t>
        </is>
      </c>
    </row>
    <row r="5">
      <c r="A5" s="11" t="n"/>
      <c r="B5" s="4" t="n"/>
      <c r="C5" s="12" t="n"/>
      <c r="D5" s="12" t="n"/>
      <c r="E5" s="12" t="n"/>
      <c r="F5" s="12" t="n"/>
      <c r="G5" s="12" t="n"/>
      <c r="H5" s="13">
        <f>IF(N(A5)=0,"",IF(WEEKDAY(A5,2)&gt;5,"ja",IF(AND(B5="",MOD(A5,1)=0),"",IF(OR(IF(B5="",MOD(A5,1),MOD(B5,1))&lt;Einstellungen!$B$4,IF(B5="",MOD(A5,1),MOD(B5,1))&gt;=Einstellungen!$B$5),"ja","nein"))))</f>
        <v/>
      </c>
      <c r="I5" s="13">
        <f>IF(N(A5)=0,"",IF(WEEKDAY(A5,2)&gt;5,"Wochenende",IF(AND(B5="",MOD(A5,1)=0),"ohne Uhrzeit",IF(IF(B5="",MOD(A5,1),MOD(B5,1))&lt;0.5,"vor 12 Uhr",IF(IF(B5="",MOD(A5,1),MOD(B5,1))&lt;16/24,"12 bis 16 Uhr","ab 16 Uhr")))))</f>
        <v/>
      </c>
    </row>
    <row r="6">
      <c r="A6" s="11" t="n"/>
      <c r="B6" s="4" t="n"/>
      <c r="C6" s="12" t="n"/>
      <c r="D6" s="12" t="n"/>
      <c r="E6" s="12" t="n"/>
      <c r="F6" s="12" t="n"/>
      <c r="G6" s="12" t="n"/>
      <c r="H6" s="13">
        <f>IF(N(A6)=0,"",IF(WEEKDAY(A6,2)&gt;5,"ja",IF(AND(B6="",MOD(A6,1)=0),"",IF(OR(IF(B6="",MOD(A6,1),MOD(B6,1))&lt;Einstellungen!$B$4,IF(B6="",MOD(A6,1),MOD(B6,1))&gt;=Einstellungen!$B$5),"ja","nein"))))</f>
        <v/>
      </c>
      <c r="I6" s="13">
        <f>IF(N(A6)=0,"",IF(WEEKDAY(A6,2)&gt;5,"Wochenende",IF(AND(B6="",MOD(A6,1)=0),"ohne Uhrzeit",IF(IF(B6="",MOD(A6,1),MOD(B6,1))&lt;0.5,"vor 12 Uhr",IF(IF(B6="",MOD(A6,1),MOD(B6,1))&lt;16/24,"12 bis 16 Uhr","ab 16 Uhr")))))</f>
        <v/>
      </c>
    </row>
    <row r="7">
      <c r="A7" s="11" t="n"/>
      <c r="B7" s="4" t="n"/>
      <c r="C7" s="12" t="n"/>
      <c r="D7" s="12" t="n"/>
      <c r="E7" s="12" t="n"/>
      <c r="F7" s="12" t="n"/>
      <c r="G7" s="12" t="n"/>
      <c r="H7" s="13">
        <f>IF(N(A7)=0,"",IF(WEEKDAY(A7,2)&gt;5,"ja",IF(AND(B7="",MOD(A7,1)=0),"",IF(OR(IF(B7="",MOD(A7,1),MOD(B7,1))&lt;Einstellungen!$B$4,IF(B7="",MOD(A7,1),MOD(B7,1))&gt;=Einstellungen!$B$5),"ja","nein"))))</f>
        <v/>
      </c>
      <c r="I7" s="13">
        <f>IF(N(A7)=0,"",IF(WEEKDAY(A7,2)&gt;5,"Wochenende",IF(AND(B7="",MOD(A7,1)=0),"ohne Uhrzeit",IF(IF(B7="",MOD(A7,1),MOD(B7,1))&lt;0.5,"vor 12 Uhr",IF(IF(B7="",MOD(A7,1),MOD(B7,1))&lt;16/24,"12 bis 16 Uhr","ab 16 Uhr")))))</f>
        <v/>
      </c>
    </row>
    <row r="8">
      <c r="A8" s="11" t="n"/>
      <c r="B8" s="4" t="n"/>
      <c r="C8" s="12" t="n"/>
      <c r="D8" s="12" t="n"/>
      <c r="E8" s="12" t="n"/>
      <c r="F8" s="12" t="n"/>
      <c r="G8" s="12" t="n"/>
      <c r="H8" s="13">
        <f>IF(N(A8)=0,"",IF(WEEKDAY(A8,2)&gt;5,"ja",IF(AND(B8="",MOD(A8,1)=0),"",IF(OR(IF(B8="",MOD(A8,1),MOD(B8,1))&lt;Einstellungen!$B$4,IF(B8="",MOD(A8,1),MOD(B8,1))&gt;=Einstellungen!$B$5),"ja","nein"))))</f>
        <v/>
      </c>
      <c r="I8" s="13">
        <f>IF(N(A8)=0,"",IF(WEEKDAY(A8,2)&gt;5,"Wochenende",IF(AND(B8="",MOD(A8,1)=0),"ohne Uhrzeit",IF(IF(B8="",MOD(A8,1),MOD(B8,1))&lt;0.5,"vor 12 Uhr",IF(IF(B8="",MOD(A8,1),MOD(B8,1))&lt;16/24,"12 bis 16 Uhr","ab 16 Uhr")))))</f>
        <v/>
      </c>
    </row>
    <row r="9">
      <c r="A9" s="11" t="n"/>
      <c r="B9" s="4" t="n"/>
      <c r="C9" s="12" t="n"/>
      <c r="D9" s="12" t="n"/>
      <c r="E9" s="12" t="n"/>
      <c r="F9" s="12" t="n"/>
      <c r="G9" s="12" t="n"/>
      <c r="H9" s="13">
        <f>IF(N(A9)=0,"",IF(WEEKDAY(A9,2)&gt;5,"ja",IF(AND(B9="",MOD(A9,1)=0),"",IF(OR(IF(B9="",MOD(A9,1),MOD(B9,1))&lt;Einstellungen!$B$4,IF(B9="",MOD(A9,1),MOD(B9,1))&gt;=Einstellungen!$B$5),"ja","nein"))))</f>
        <v/>
      </c>
      <c r="I9" s="13">
        <f>IF(N(A9)=0,"",IF(WEEKDAY(A9,2)&gt;5,"Wochenende",IF(AND(B9="",MOD(A9,1)=0),"ohne Uhrzeit",IF(IF(B9="",MOD(A9,1),MOD(B9,1))&lt;0.5,"vor 12 Uhr",IF(IF(B9="",MOD(A9,1),MOD(B9,1))&lt;16/24,"12 bis 16 Uhr","ab 16 Uhr")))))</f>
        <v/>
      </c>
    </row>
    <row r="10">
      <c r="A10" s="11" t="n"/>
      <c r="B10" s="4" t="n"/>
      <c r="C10" s="12" t="n"/>
      <c r="D10" s="12" t="n"/>
      <c r="E10" s="12" t="n"/>
      <c r="F10" s="12" t="n"/>
      <c r="G10" s="12" t="n"/>
      <c r="H10" s="13">
        <f>IF(N(A10)=0,"",IF(WEEKDAY(A10,2)&gt;5,"ja",IF(AND(B10="",MOD(A10,1)=0),"",IF(OR(IF(B10="",MOD(A10,1),MOD(B10,1))&lt;Einstellungen!$B$4,IF(B10="",MOD(A10,1),MOD(B10,1))&gt;=Einstellungen!$B$5),"ja","nein"))))</f>
        <v/>
      </c>
      <c r="I10" s="13">
        <f>IF(N(A10)=0,"",IF(WEEKDAY(A10,2)&gt;5,"Wochenende",IF(AND(B10="",MOD(A10,1)=0),"ohne Uhrzeit",IF(IF(B10="",MOD(A10,1),MOD(B10,1))&lt;0.5,"vor 12 Uhr",IF(IF(B10="",MOD(A10,1),MOD(B10,1))&lt;16/24,"12 bis 16 Uhr","ab 16 Uhr")))))</f>
        <v/>
      </c>
    </row>
    <row r="11">
      <c r="A11" s="11" t="n"/>
      <c r="B11" s="4" t="n"/>
      <c r="C11" s="12" t="n"/>
      <c r="D11" s="12" t="n"/>
      <c r="E11" s="12" t="n"/>
      <c r="F11" s="12" t="n"/>
      <c r="G11" s="12" t="n"/>
      <c r="H11" s="13">
        <f>IF(N(A11)=0,"",IF(WEEKDAY(A11,2)&gt;5,"ja",IF(AND(B11="",MOD(A11,1)=0),"",IF(OR(IF(B11="",MOD(A11,1),MOD(B11,1))&lt;Einstellungen!$B$4,IF(B11="",MOD(A11,1),MOD(B11,1))&gt;=Einstellungen!$B$5),"ja","nein"))))</f>
        <v/>
      </c>
      <c r="I11" s="13">
        <f>IF(N(A11)=0,"",IF(WEEKDAY(A11,2)&gt;5,"Wochenende",IF(AND(B11="",MOD(A11,1)=0),"ohne Uhrzeit",IF(IF(B11="",MOD(A11,1),MOD(B11,1))&lt;0.5,"vor 12 Uhr",IF(IF(B11="",MOD(A11,1),MOD(B11,1))&lt;16/24,"12 bis 16 Uhr","ab 16 Uhr")))))</f>
        <v/>
      </c>
    </row>
    <row r="12">
      <c r="A12" s="11" t="n"/>
      <c r="B12" s="4" t="n"/>
      <c r="C12" s="12" t="n"/>
      <c r="D12" s="12" t="n"/>
      <c r="E12" s="12" t="n"/>
      <c r="F12" s="12" t="n"/>
      <c r="G12" s="12" t="n"/>
      <c r="H12" s="13">
        <f>IF(N(A12)=0,"",IF(WEEKDAY(A12,2)&gt;5,"ja",IF(AND(B12="",MOD(A12,1)=0),"",IF(OR(IF(B12="",MOD(A12,1),MOD(B12,1))&lt;Einstellungen!$B$4,IF(B12="",MOD(A12,1),MOD(B12,1))&gt;=Einstellungen!$B$5),"ja","nein"))))</f>
        <v/>
      </c>
      <c r="I12" s="13">
        <f>IF(N(A12)=0,"",IF(WEEKDAY(A12,2)&gt;5,"Wochenende",IF(AND(B12="",MOD(A12,1)=0),"ohne Uhrzeit",IF(IF(B12="",MOD(A12,1),MOD(B12,1))&lt;0.5,"vor 12 Uhr",IF(IF(B12="",MOD(A12,1),MOD(B12,1))&lt;16/24,"12 bis 16 Uhr","ab 16 Uhr")))))</f>
        <v/>
      </c>
    </row>
    <row r="13">
      <c r="A13" s="11" t="n"/>
      <c r="B13" s="4" t="n"/>
      <c r="C13" s="12" t="n"/>
      <c r="D13" s="12" t="n"/>
      <c r="E13" s="12" t="n"/>
      <c r="F13" s="12" t="n"/>
      <c r="G13" s="12" t="n"/>
      <c r="H13" s="13">
        <f>IF(N(A13)=0,"",IF(WEEKDAY(A13,2)&gt;5,"ja",IF(AND(B13="",MOD(A13,1)=0),"",IF(OR(IF(B13="",MOD(A13,1),MOD(B13,1))&lt;Einstellungen!$B$4,IF(B13="",MOD(A13,1),MOD(B13,1))&gt;=Einstellungen!$B$5),"ja","nein"))))</f>
        <v/>
      </c>
      <c r="I13" s="13">
        <f>IF(N(A13)=0,"",IF(WEEKDAY(A13,2)&gt;5,"Wochenende",IF(AND(B13="",MOD(A13,1)=0),"ohne Uhrzeit",IF(IF(B13="",MOD(A13,1),MOD(B13,1))&lt;0.5,"vor 12 Uhr",IF(IF(B13="",MOD(A13,1),MOD(B13,1))&lt;16/24,"12 bis 16 Uhr","ab 16 Uhr")))))</f>
        <v/>
      </c>
    </row>
    <row r="14">
      <c r="A14" s="11" t="n"/>
      <c r="B14" s="4" t="n"/>
      <c r="C14" s="12" t="n"/>
      <c r="D14" s="12" t="n"/>
      <c r="E14" s="12" t="n"/>
      <c r="F14" s="12" t="n"/>
      <c r="G14" s="12" t="n"/>
      <c r="H14" s="13">
        <f>IF(N(A14)=0,"",IF(WEEKDAY(A14,2)&gt;5,"ja",IF(AND(B14="",MOD(A14,1)=0),"",IF(OR(IF(B14="",MOD(A14,1),MOD(B14,1))&lt;Einstellungen!$B$4,IF(B14="",MOD(A14,1),MOD(B14,1))&gt;=Einstellungen!$B$5),"ja","nein"))))</f>
        <v/>
      </c>
      <c r="I14" s="13">
        <f>IF(N(A14)=0,"",IF(WEEKDAY(A14,2)&gt;5,"Wochenende",IF(AND(B14="",MOD(A14,1)=0),"ohne Uhrzeit",IF(IF(B14="",MOD(A14,1),MOD(B14,1))&lt;0.5,"vor 12 Uhr",IF(IF(B14="",MOD(A14,1),MOD(B14,1))&lt;16/24,"12 bis 16 Uhr","ab 16 Uhr")))))</f>
        <v/>
      </c>
    </row>
    <row r="15">
      <c r="A15" s="11" t="n"/>
      <c r="B15" s="4" t="n"/>
      <c r="C15" s="12" t="n"/>
      <c r="D15" s="12" t="n"/>
      <c r="E15" s="12" t="n"/>
      <c r="F15" s="12" t="n"/>
      <c r="G15" s="12" t="n"/>
      <c r="H15" s="13">
        <f>IF(N(A15)=0,"",IF(WEEKDAY(A15,2)&gt;5,"ja",IF(AND(B15="",MOD(A15,1)=0),"",IF(OR(IF(B15="",MOD(A15,1),MOD(B15,1))&lt;Einstellungen!$B$4,IF(B15="",MOD(A15,1),MOD(B15,1))&gt;=Einstellungen!$B$5),"ja","nein"))))</f>
        <v/>
      </c>
      <c r="I15" s="13">
        <f>IF(N(A15)=0,"",IF(WEEKDAY(A15,2)&gt;5,"Wochenende",IF(AND(B15="",MOD(A15,1)=0),"ohne Uhrzeit",IF(IF(B15="",MOD(A15,1),MOD(B15,1))&lt;0.5,"vor 12 Uhr",IF(IF(B15="",MOD(A15,1),MOD(B15,1))&lt;16/24,"12 bis 16 Uhr","ab 16 Uhr")))))</f>
        <v/>
      </c>
    </row>
    <row r="16">
      <c r="A16" s="11" t="n"/>
      <c r="B16" s="4" t="n"/>
      <c r="C16" s="12" t="n"/>
      <c r="D16" s="12" t="n"/>
      <c r="E16" s="12" t="n"/>
      <c r="F16" s="12" t="n"/>
      <c r="G16" s="12" t="n"/>
      <c r="H16" s="13">
        <f>IF(N(A16)=0,"",IF(WEEKDAY(A16,2)&gt;5,"ja",IF(AND(B16="",MOD(A16,1)=0),"",IF(OR(IF(B16="",MOD(A16,1),MOD(B16,1))&lt;Einstellungen!$B$4,IF(B16="",MOD(A16,1),MOD(B16,1))&gt;=Einstellungen!$B$5),"ja","nein"))))</f>
        <v/>
      </c>
      <c r="I16" s="13">
        <f>IF(N(A16)=0,"",IF(WEEKDAY(A16,2)&gt;5,"Wochenende",IF(AND(B16="",MOD(A16,1)=0),"ohne Uhrzeit",IF(IF(B16="",MOD(A16,1),MOD(B16,1))&lt;0.5,"vor 12 Uhr",IF(IF(B16="",MOD(A16,1),MOD(B16,1))&lt;16/24,"12 bis 16 Uhr","ab 16 Uhr")))))</f>
        <v/>
      </c>
    </row>
    <row r="17">
      <c r="A17" s="11" t="n"/>
      <c r="B17" s="4" t="n"/>
      <c r="C17" s="12" t="n"/>
      <c r="D17" s="12" t="n"/>
      <c r="E17" s="12" t="n"/>
      <c r="F17" s="12" t="n"/>
      <c r="G17" s="12" t="n"/>
      <c r="H17" s="13">
        <f>IF(N(A17)=0,"",IF(WEEKDAY(A17,2)&gt;5,"ja",IF(AND(B17="",MOD(A17,1)=0),"",IF(OR(IF(B17="",MOD(A17,1),MOD(B17,1))&lt;Einstellungen!$B$4,IF(B17="",MOD(A17,1),MOD(B17,1))&gt;=Einstellungen!$B$5),"ja","nein"))))</f>
        <v/>
      </c>
      <c r="I17" s="13">
        <f>IF(N(A17)=0,"",IF(WEEKDAY(A17,2)&gt;5,"Wochenende",IF(AND(B17="",MOD(A17,1)=0),"ohne Uhrzeit",IF(IF(B17="",MOD(A17,1),MOD(B17,1))&lt;0.5,"vor 12 Uhr",IF(IF(B17="",MOD(A17,1),MOD(B17,1))&lt;16/24,"12 bis 16 Uhr","ab 16 Uhr")))))</f>
        <v/>
      </c>
    </row>
    <row r="18">
      <c r="A18" s="11" t="n"/>
      <c r="B18" s="4" t="n"/>
      <c r="C18" s="12" t="n"/>
      <c r="D18" s="12" t="n"/>
      <c r="E18" s="12" t="n"/>
      <c r="F18" s="12" t="n"/>
      <c r="G18" s="12" t="n"/>
      <c r="H18" s="13">
        <f>IF(N(A18)=0,"",IF(WEEKDAY(A18,2)&gt;5,"ja",IF(AND(B18="",MOD(A18,1)=0),"",IF(OR(IF(B18="",MOD(A18,1),MOD(B18,1))&lt;Einstellungen!$B$4,IF(B18="",MOD(A18,1),MOD(B18,1))&gt;=Einstellungen!$B$5),"ja","nein"))))</f>
        <v/>
      </c>
      <c r="I18" s="13">
        <f>IF(N(A18)=0,"",IF(WEEKDAY(A18,2)&gt;5,"Wochenende",IF(AND(B18="",MOD(A18,1)=0),"ohne Uhrzeit",IF(IF(B18="",MOD(A18,1),MOD(B18,1))&lt;0.5,"vor 12 Uhr",IF(IF(B18="",MOD(A18,1),MOD(B18,1))&lt;16/24,"12 bis 16 Uhr","ab 16 Uhr")))))</f>
        <v/>
      </c>
    </row>
    <row r="19">
      <c r="A19" s="11" t="n"/>
      <c r="B19" s="4" t="n"/>
      <c r="C19" s="12" t="n"/>
      <c r="D19" s="12" t="n"/>
      <c r="E19" s="12" t="n"/>
      <c r="F19" s="12" t="n"/>
      <c r="G19" s="12" t="n"/>
      <c r="H19" s="13">
        <f>IF(N(A19)=0,"",IF(WEEKDAY(A19,2)&gt;5,"ja",IF(AND(B19="",MOD(A19,1)=0),"",IF(OR(IF(B19="",MOD(A19,1),MOD(B19,1))&lt;Einstellungen!$B$4,IF(B19="",MOD(A19,1),MOD(B19,1))&gt;=Einstellungen!$B$5),"ja","nein"))))</f>
        <v/>
      </c>
      <c r="I19" s="13">
        <f>IF(N(A19)=0,"",IF(WEEKDAY(A19,2)&gt;5,"Wochenende",IF(AND(B19="",MOD(A19,1)=0),"ohne Uhrzeit",IF(IF(B19="",MOD(A19,1),MOD(B19,1))&lt;0.5,"vor 12 Uhr",IF(IF(B19="",MOD(A19,1),MOD(B19,1))&lt;16/24,"12 bis 16 Uhr","ab 16 Uhr")))))</f>
        <v/>
      </c>
    </row>
    <row r="20">
      <c r="A20" s="11" t="n"/>
      <c r="B20" s="4" t="n"/>
      <c r="C20" s="12" t="n"/>
      <c r="D20" s="12" t="n"/>
      <c r="E20" s="12" t="n"/>
      <c r="F20" s="12" t="n"/>
      <c r="G20" s="12" t="n"/>
      <c r="H20" s="13">
        <f>IF(N(A20)=0,"",IF(WEEKDAY(A20,2)&gt;5,"ja",IF(AND(B20="",MOD(A20,1)=0),"",IF(OR(IF(B20="",MOD(A20,1),MOD(B20,1))&lt;Einstellungen!$B$4,IF(B20="",MOD(A20,1),MOD(B20,1))&gt;=Einstellungen!$B$5),"ja","nein"))))</f>
        <v/>
      </c>
      <c r="I20" s="13">
        <f>IF(N(A20)=0,"",IF(WEEKDAY(A20,2)&gt;5,"Wochenende",IF(AND(B20="",MOD(A20,1)=0),"ohne Uhrzeit",IF(IF(B20="",MOD(A20,1),MOD(B20,1))&lt;0.5,"vor 12 Uhr",IF(IF(B20="",MOD(A20,1),MOD(B20,1))&lt;16/24,"12 bis 16 Uhr","ab 16 Uhr")))))</f>
        <v/>
      </c>
    </row>
    <row r="21">
      <c r="A21" s="11" t="n"/>
      <c r="B21" s="4" t="n"/>
      <c r="C21" s="12" t="n"/>
      <c r="D21" s="12" t="n"/>
      <c r="E21" s="12" t="n"/>
      <c r="F21" s="12" t="n"/>
      <c r="G21" s="12" t="n"/>
      <c r="H21" s="13">
        <f>IF(N(A21)=0,"",IF(WEEKDAY(A21,2)&gt;5,"ja",IF(AND(B21="",MOD(A21,1)=0),"",IF(OR(IF(B21="",MOD(A21,1),MOD(B21,1))&lt;Einstellungen!$B$4,IF(B21="",MOD(A21,1),MOD(B21,1))&gt;=Einstellungen!$B$5),"ja","nein"))))</f>
        <v/>
      </c>
      <c r="I21" s="13">
        <f>IF(N(A21)=0,"",IF(WEEKDAY(A21,2)&gt;5,"Wochenende",IF(AND(B21="",MOD(A21,1)=0),"ohne Uhrzeit",IF(IF(B21="",MOD(A21,1),MOD(B21,1))&lt;0.5,"vor 12 Uhr",IF(IF(B21="",MOD(A21,1),MOD(B21,1))&lt;16/24,"12 bis 16 Uhr","ab 16 Uhr")))))</f>
        <v/>
      </c>
    </row>
    <row r="22">
      <c r="A22" s="11" t="n"/>
      <c r="B22" s="4" t="n"/>
      <c r="C22" s="12" t="n"/>
      <c r="D22" s="12" t="n"/>
      <c r="E22" s="12" t="n"/>
      <c r="F22" s="12" t="n"/>
      <c r="G22" s="12" t="n"/>
      <c r="H22" s="13">
        <f>IF(N(A22)=0,"",IF(WEEKDAY(A22,2)&gt;5,"ja",IF(AND(B22="",MOD(A22,1)=0),"",IF(OR(IF(B22="",MOD(A22,1),MOD(B22,1))&lt;Einstellungen!$B$4,IF(B22="",MOD(A22,1),MOD(B22,1))&gt;=Einstellungen!$B$5),"ja","nein"))))</f>
        <v/>
      </c>
      <c r="I22" s="13">
        <f>IF(N(A22)=0,"",IF(WEEKDAY(A22,2)&gt;5,"Wochenende",IF(AND(B22="",MOD(A22,1)=0),"ohne Uhrzeit",IF(IF(B22="",MOD(A22,1),MOD(B22,1))&lt;0.5,"vor 12 Uhr",IF(IF(B22="",MOD(A22,1),MOD(B22,1))&lt;16/24,"12 bis 16 Uhr","ab 16 Uhr")))))</f>
        <v/>
      </c>
    </row>
    <row r="23">
      <c r="A23" s="11" t="n"/>
      <c r="B23" s="4" t="n"/>
      <c r="C23" s="12" t="n"/>
      <c r="D23" s="12" t="n"/>
      <c r="E23" s="12" t="n"/>
      <c r="F23" s="12" t="n"/>
      <c r="G23" s="12" t="n"/>
      <c r="H23" s="13">
        <f>IF(N(A23)=0,"",IF(WEEKDAY(A23,2)&gt;5,"ja",IF(AND(B23="",MOD(A23,1)=0),"",IF(OR(IF(B23="",MOD(A23,1),MOD(B23,1))&lt;Einstellungen!$B$4,IF(B23="",MOD(A23,1),MOD(B23,1))&gt;=Einstellungen!$B$5),"ja","nein"))))</f>
        <v/>
      </c>
      <c r="I23" s="13">
        <f>IF(N(A23)=0,"",IF(WEEKDAY(A23,2)&gt;5,"Wochenende",IF(AND(B23="",MOD(A23,1)=0),"ohne Uhrzeit",IF(IF(B23="",MOD(A23,1),MOD(B23,1))&lt;0.5,"vor 12 Uhr",IF(IF(B23="",MOD(A23,1),MOD(B23,1))&lt;16/24,"12 bis 16 Uhr","ab 16 Uhr")))))</f>
        <v/>
      </c>
    </row>
    <row r="24">
      <c r="A24" s="11" t="n"/>
      <c r="B24" s="4" t="n"/>
      <c r="C24" s="12" t="n"/>
      <c r="D24" s="12" t="n"/>
      <c r="E24" s="12" t="n"/>
      <c r="F24" s="12" t="n"/>
      <c r="G24" s="12" t="n"/>
      <c r="H24" s="13">
        <f>IF(N(A24)=0,"",IF(WEEKDAY(A24,2)&gt;5,"ja",IF(AND(B24="",MOD(A24,1)=0),"",IF(OR(IF(B24="",MOD(A24,1),MOD(B24,1))&lt;Einstellungen!$B$4,IF(B24="",MOD(A24,1),MOD(B24,1))&gt;=Einstellungen!$B$5),"ja","nein"))))</f>
        <v/>
      </c>
      <c r="I24" s="13">
        <f>IF(N(A24)=0,"",IF(WEEKDAY(A24,2)&gt;5,"Wochenende",IF(AND(B24="",MOD(A24,1)=0),"ohne Uhrzeit",IF(IF(B24="",MOD(A24,1),MOD(B24,1))&lt;0.5,"vor 12 Uhr",IF(IF(B24="",MOD(A24,1),MOD(B24,1))&lt;16/24,"12 bis 16 Uhr","ab 16 Uhr")))))</f>
        <v/>
      </c>
    </row>
    <row r="25">
      <c r="A25" s="11" t="n"/>
      <c r="B25" s="4" t="n"/>
      <c r="C25" s="12" t="n"/>
      <c r="D25" s="12" t="n"/>
      <c r="E25" s="12" t="n"/>
      <c r="F25" s="12" t="n"/>
      <c r="G25" s="12" t="n"/>
      <c r="H25" s="13">
        <f>IF(N(A25)=0,"",IF(WEEKDAY(A25,2)&gt;5,"ja",IF(AND(B25="",MOD(A25,1)=0),"",IF(OR(IF(B25="",MOD(A25,1),MOD(B25,1))&lt;Einstellungen!$B$4,IF(B25="",MOD(A25,1),MOD(B25,1))&gt;=Einstellungen!$B$5),"ja","nein"))))</f>
        <v/>
      </c>
      <c r="I25" s="13">
        <f>IF(N(A25)=0,"",IF(WEEKDAY(A25,2)&gt;5,"Wochenende",IF(AND(B25="",MOD(A25,1)=0),"ohne Uhrzeit",IF(IF(B25="",MOD(A25,1),MOD(B25,1))&lt;0.5,"vor 12 Uhr",IF(IF(B25="",MOD(A25,1),MOD(B25,1))&lt;16/24,"12 bis 16 Uhr","ab 16 Uhr")))))</f>
        <v/>
      </c>
    </row>
    <row r="26">
      <c r="A26" s="11" t="n"/>
      <c r="B26" s="4" t="n"/>
      <c r="C26" s="12" t="n"/>
      <c r="D26" s="12" t="n"/>
      <c r="E26" s="12" t="n"/>
      <c r="F26" s="12" t="n"/>
      <c r="G26" s="12" t="n"/>
      <c r="H26" s="13">
        <f>IF(N(A26)=0,"",IF(WEEKDAY(A26,2)&gt;5,"ja",IF(AND(B26="",MOD(A26,1)=0),"",IF(OR(IF(B26="",MOD(A26,1),MOD(B26,1))&lt;Einstellungen!$B$4,IF(B26="",MOD(A26,1),MOD(B26,1))&gt;=Einstellungen!$B$5),"ja","nein"))))</f>
        <v/>
      </c>
      <c r="I26" s="13">
        <f>IF(N(A26)=0,"",IF(WEEKDAY(A26,2)&gt;5,"Wochenende",IF(AND(B26="",MOD(A26,1)=0),"ohne Uhrzeit",IF(IF(B26="",MOD(A26,1),MOD(B26,1))&lt;0.5,"vor 12 Uhr",IF(IF(B26="",MOD(A26,1),MOD(B26,1))&lt;16/24,"12 bis 16 Uhr","ab 16 Uhr")))))</f>
        <v/>
      </c>
    </row>
    <row r="27">
      <c r="A27" s="11" t="n"/>
      <c r="B27" s="4" t="n"/>
      <c r="C27" s="12" t="n"/>
      <c r="D27" s="12" t="n"/>
      <c r="E27" s="12" t="n"/>
      <c r="F27" s="12" t="n"/>
      <c r="G27" s="12" t="n"/>
      <c r="H27" s="13">
        <f>IF(N(A27)=0,"",IF(WEEKDAY(A27,2)&gt;5,"ja",IF(AND(B27="",MOD(A27,1)=0),"",IF(OR(IF(B27="",MOD(A27,1),MOD(B27,1))&lt;Einstellungen!$B$4,IF(B27="",MOD(A27,1),MOD(B27,1))&gt;=Einstellungen!$B$5),"ja","nein"))))</f>
        <v/>
      </c>
      <c r="I27" s="13">
        <f>IF(N(A27)=0,"",IF(WEEKDAY(A27,2)&gt;5,"Wochenende",IF(AND(B27="",MOD(A27,1)=0),"ohne Uhrzeit",IF(IF(B27="",MOD(A27,1),MOD(B27,1))&lt;0.5,"vor 12 Uhr",IF(IF(B27="",MOD(A27,1),MOD(B27,1))&lt;16/24,"12 bis 16 Uhr","ab 16 Uhr")))))</f>
        <v/>
      </c>
    </row>
    <row r="28">
      <c r="A28" s="11" t="n"/>
      <c r="B28" s="4" t="n"/>
      <c r="C28" s="12" t="n"/>
      <c r="D28" s="12" t="n"/>
      <c r="E28" s="12" t="n"/>
      <c r="F28" s="12" t="n"/>
      <c r="G28" s="12" t="n"/>
      <c r="H28" s="13">
        <f>IF(N(A28)=0,"",IF(WEEKDAY(A28,2)&gt;5,"ja",IF(AND(B28="",MOD(A28,1)=0),"",IF(OR(IF(B28="",MOD(A28,1),MOD(B28,1))&lt;Einstellungen!$B$4,IF(B28="",MOD(A28,1),MOD(B28,1))&gt;=Einstellungen!$B$5),"ja","nein"))))</f>
        <v/>
      </c>
      <c r="I28" s="13">
        <f>IF(N(A28)=0,"",IF(WEEKDAY(A28,2)&gt;5,"Wochenende",IF(AND(B28="",MOD(A28,1)=0),"ohne Uhrzeit",IF(IF(B28="",MOD(A28,1),MOD(B28,1))&lt;0.5,"vor 12 Uhr",IF(IF(B28="",MOD(A28,1),MOD(B28,1))&lt;16/24,"12 bis 16 Uhr","ab 16 Uhr")))))</f>
        <v/>
      </c>
    </row>
    <row r="29">
      <c r="A29" s="11" t="n"/>
      <c r="B29" s="4" t="n"/>
      <c r="C29" s="12" t="n"/>
      <c r="D29" s="12" t="n"/>
      <c r="E29" s="12" t="n"/>
      <c r="F29" s="12" t="n"/>
      <c r="G29" s="12" t="n"/>
      <c r="H29" s="13">
        <f>IF(N(A29)=0,"",IF(WEEKDAY(A29,2)&gt;5,"ja",IF(AND(B29="",MOD(A29,1)=0),"",IF(OR(IF(B29="",MOD(A29,1),MOD(B29,1))&lt;Einstellungen!$B$4,IF(B29="",MOD(A29,1),MOD(B29,1))&gt;=Einstellungen!$B$5),"ja","nein"))))</f>
        <v/>
      </c>
      <c r="I29" s="13">
        <f>IF(N(A29)=0,"",IF(WEEKDAY(A29,2)&gt;5,"Wochenende",IF(AND(B29="",MOD(A29,1)=0),"ohne Uhrzeit",IF(IF(B29="",MOD(A29,1),MOD(B29,1))&lt;0.5,"vor 12 Uhr",IF(IF(B29="",MOD(A29,1),MOD(B29,1))&lt;16/24,"12 bis 16 Uhr","ab 16 Uhr")))))</f>
        <v/>
      </c>
    </row>
    <row r="30">
      <c r="A30" s="11" t="n"/>
      <c r="B30" s="4" t="n"/>
      <c r="C30" s="12" t="n"/>
      <c r="D30" s="12" t="n"/>
      <c r="E30" s="12" t="n"/>
      <c r="F30" s="12" t="n"/>
      <c r="G30" s="12" t="n"/>
      <c r="H30" s="13">
        <f>IF(N(A30)=0,"",IF(WEEKDAY(A30,2)&gt;5,"ja",IF(AND(B30="",MOD(A30,1)=0),"",IF(OR(IF(B30="",MOD(A30,1),MOD(B30,1))&lt;Einstellungen!$B$4,IF(B30="",MOD(A30,1),MOD(B30,1))&gt;=Einstellungen!$B$5),"ja","nein"))))</f>
        <v/>
      </c>
      <c r="I30" s="13">
        <f>IF(N(A30)=0,"",IF(WEEKDAY(A30,2)&gt;5,"Wochenende",IF(AND(B30="",MOD(A30,1)=0),"ohne Uhrzeit",IF(IF(B30="",MOD(A30,1),MOD(B30,1))&lt;0.5,"vor 12 Uhr",IF(IF(B30="",MOD(A30,1),MOD(B30,1))&lt;16/24,"12 bis 16 Uhr","ab 16 Uhr")))))</f>
        <v/>
      </c>
    </row>
    <row r="31">
      <c r="A31" s="11" t="n"/>
      <c r="B31" s="4" t="n"/>
      <c r="C31" s="12" t="n"/>
      <c r="D31" s="12" t="n"/>
      <c r="E31" s="12" t="n"/>
      <c r="F31" s="12" t="n"/>
      <c r="G31" s="12" t="n"/>
      <c r="H31" s="13">
        <f>IF(N(A31)=0,"",IF(WEEKDAY(A31,2)&gt;5,"ja",IF(AND(B31="",MOD(A31,1)=0),"",IF(OR(IF(B31="",MOD(A31,1),MOD(B31,1))&lt;Einstellungen!$B$4,IF(B31="",MOD(A31,1),MOD(B31,1))&gt;=Einstellungen!$B$5),"ja","nein"))))</f>
        <v/>
      </c>
      <c r="I31" s="13">
        <f>IF(N(A31)=0,"",IF(WEEKDAY(A31,2)&gt;5,"Wochenende",IF(AND(B31="",MOD(A31,1)=0),"ohne Uhrzeit",IF(IF(B31="",MOD(A31,1),MOD(B31,1))&lt;0.5,"vor 12 Uhr",IF(IF(B31="",MOD(A31,1),MOD(B31,1))&lt;16/24,"12 bis 16 Uhr","ab 16 Uhr")))))</f>
        <v/>
      </c>
    </row>
    <row r="32">
      <c r="A32" s="11" t="n"/>
      <c r="B32" s="4" t="n"/>
      <c r="C32" s="12" t="n"/>
      <c r="D32" s="12" t="n"/>
      <c r="E32" s="12" t="n"/>
      <c r="F32" s="12" t="n"/>
      <c r="G32" s="12" t="n"/>
      <c r="H32" s="13">
        <f>IF(N(A32)=0,"",IF(WEEKDAY(A32,2)&gt;5,"ja",IF(AND(B32="",MOD(A32,1)=0),"",IF(OR(IF(B32="",MOD(A32,1),MOD(B32,1))&lt;Einstellungen!$B$4,IF(B32="",MOD(A32,1),MOD(B32,1))&gt;=Einstellungen!$B$5),"ja","nein"))))</f>
        <v/>
      </c>
      <c r="I32" s="13">
        <f>IF(N(A32)=0,"",IF(WEEKDAY(A32,2)&gt;5,"Wochenende",IF(AND(B32="",MOD(A32,1)=0),"ohne Uhrzeit",IF(IF(B32="",MOD(A32,1),MOD(B32,1))&lt;0.5,"vor 12 Uhr",IF(IF(B32="",MOD(A32,1),MOD(B32,1))&lt;16/24,"12 bis 16 Uhr","ab 16 Uhr")))))</f>
        <v/>
      </c>
    </row>
    <row r="33">
      <c r="A33" s="11" t="n"/>
      <c r="B33" s="4" t="n"/>
      <c r="C33" s="12" t="n"/>
      <c r="D33" s="12" t="n"/>
      <c r="E33" s="12" t="n"/>
      <c r="F33" s="12" t="n"/>
      <c r="G33" s="12" t="n"/>
      <c r="H33" s="13">
        <f>IF(N(A33)=0,"",IF(WEEKDAY(A33,2)&gt;5,"ja",IF(AND(B33="",MOD(A33,1)=0),"",IF(OR(IF(B33="",MOD(A33,1),MOD(B33,1))&lt;Einstellungen!$B$4,IF(B33="",MOD(A33,1),MOD(B33,1))&gt;=Einstellungen!$B$5),"ja","nein"))))</f>
        <v/>
      </c>
      <c r="I33" s="13">
        <f>IF(N(A33)=0,"",IF(WEEKDAY(A33,2)&gt;5,"Wochenende",IF(AND(B33="",MOD(A33,1)=0),"ohne Uhrzeit",IF(IF(B33="",MOD(A33,1),MOD(B33,1))&lt;0.5,"vor 12 Uhr",IF(IF(B33="",MOD(A33,1),MOD(B33,1))&lt;16/24,"12 bis 16 Uhr","ab 16 Uhr")))))</f>
        <v/>
      </c>
    </row>
    <row r="34">
      <c r="A34" s="11" t="n"/>
      <c r="B34" s="4" t="n"/>
      <c r="C34" s="12" t="n"/>
      <c r="D34" s="12" t="n"/>
      <c r="E34" s="12" t="n"/>
      <c r="F34" s="12" t="n"/>
      <c r="G34" s="12" t="n"/>
      <c r="H34" s="13">
        <f>IF(N(A34)=0,"",IF(WEEKDAY(A34,2)&gt;5,"ja",IF(AND(B34="",MOD(A34,1)=0),"",IF(OR(IF(B34="",MOD(A34,1),MOD(B34,1))&lt;Einstellungen!$B$4,IF(B34="",MOD(A34,1),MOD(B34,1))&gt;=Einstellungen!$B$5),"ja","nein"))))</f>
        <v/>
      </c>
      <c r="I34" s="13">
        <f>IF(N(A34)=0,"",IF(WEEKDAY(A34,2)&gt;5,"Wochenende",IF(AND(B34="",MOD(A34,1)=0),"ohne Uhrzeit",IF(IF(B34="",MOD(A34,1),MOD(B34,1))&lt;0.5,"vor 12 Uhr",IF(IF(B34="",MOD(A34,1),MOD(B34,1))&lt;16/24,"12 bis 16 Uhr","ab 16 Uhr")))))</f>
        <v/>
      </c>
    </row>
    <row r="35">
      <c r="A35" s="11" t="n"/>
      <c r="B35" s="4" t="n"/>
      <c r="C35" s="12" t="n"/>
      <c r="D35" s="12" t="n"/>
      <c r="E35" s="12" t="n"/>
      <c r="F35" s="12" t="n"/>
      <c r="G35" s="12" t="n"/>
      <c r="H35" s="13">
        <f>IF(N(A35)=0,"",IF(WEEKDAY(A35,2)&gt;5,"ja",IF(AND(B35="",MOD(A35,1)=0),"",IF(OR(IF(B35="",MOD(A35,1),MOD(B35,1))&lt;Einstellungen!$B$4,IF(B35="",MOD(A35,1),MOD(B35,1))&gt;=Einstellungen!$B$5),"ja","nein"))))</f>
        <v/>
      </c>
      <c r="I35" s="13">
        <f>IF(N(A35)=0,"",IF(WEEKDAY(A35,2)&gt;5,"Wochenende",IF(AND(B35="",MOD(A35,1)=0),"ohne Uhrzeit",IF(IF(B35="",MOD(A35,1),MOD(B35,1))&lt;0.5,"vor 12 Uhr",IF(IF(B35="",MOD(A35,1),MOD(B35,1))&lt;16/24,"12 bis 16 Uhr","ab 16 Uhr")))))</f>
        <v/>
      </c>
    </row>
    <row r="36">
      <c r="A36" s="11" t="n"/>
      <c r="B36" s="4" t="n"/>
      <c r="C36" s="12" t="n"/>
      <c r="D36" s="12" t="n"/>
      <c r="E36" s="12" t="n"/>
      <c r="F36" s="12" t="n"/>
      <c r="G36" s="12" t="n"/>
      <c r="H36" s="13">
        <f>IF(N(A36)=0,"",IF(WEEKDAY(A36,2)&gt;5,"ja",IF(AND(B36="",MOD(A36,1)=0),"",IF(OR(IF(B36="",MOD(A36,1),MOD(B36,1))&lt;Einstellungen!$B$4,IF(B36="",MOD(A36,1),MOD(B36,1))&gt;=Einstellungen!$B$5),"ja","nein"))))</f>
        <v/>
      </c>
      <c r="I36" s="13">
        <f>IF(N(A36)=0,"",IF(WEEKDAY(A36,2)&gt;5,"Wochenende",IF(AND(B36="",MOD(A36,1)=0),"ohne Uhrzeit",IF(IF(B36="",MOD(A36,1),MOD(B36,1))&lt;0.5,"vor 12 Uhr",IF(IF(B36="",MOD(A36,1),MOD(B36,1))&lt;16/24,"12 bis 16 Uhr","ab 16 Uhr")))))</f>
        <v/>
      </c>
    </row>
    <row r="37">
      <c r="A37" s="11" t="n"/>
      <c r="B37" s="4" t="n"/>
      <c r="C37" s="12" t="n"/>
      <c r="D37" s="12" t="n"/>
      <c r="E37" s="12" t="n"/>
      <c r="F37" s="12" t="n"/>
      <c r="G37" s="12" t="n"/>
      <c r="H37" s="13">
        <f>IF(N(A37)=0,"",IF(WEEKDAY(A37,2)&gt;5,"ja",IF(AND(B37="",MOD(A37,1)=0),"",IF(OR(IF(B37="",MOD(A37,1),MOD(B37,1))&lt;Einstellungen!$B$4,IF(B37="",MOD(A37,1),MOD(B37,1))&gt;=Einstellungen!$B$5),"ja","nein"))))</f>
        <v/>
      </c>
      <c r="I37" s="13">
        <f>IF(N(A37)=0,"",IF(WEEKDAY(A37,2)&gt;5,"Wochenende",IF(AND(B37="",MOD(A37,1)=0),"ohne Uhrzeit",IF(IF(B37="",MOD(A37,1),MOD(B37,1))&lt;0.5,"vor 12 Uhr",IF(IF(B37="",MOD(A37,1),MOD(B37,1))&lt;16/24,"12 bis 16 Uhr","ab 16 Uhr")))))</f>
        <v/>
      </c>
    </row>
    <row r="38">
      <c r="A38" s="11" t="n"/>
      <c r="B38" s="4" t="n"/>
      <c r="C38" s="12" t="n"/>
      <c r="D38" s="12" t="n"/>
      <c r="E38" s="12" t="n"/>
      <c r="F38" s="12" t="n"/>
      <c r="G38" s="12" t="n"/>
      <c r="H38" s="13">
        <f>IF(N(A38)=0,"",IF(WEEKDAY(A38,2)&gt;5,"ja",IF(AND(B38="",MOD(A38,1)=0),"",IF(OR(IF(B38="",MOD(A38,1),MOD(B38,1))&lt;Einstellungen!$B$4,IF(B38="",MOD(A38,1),MOD(B38,1))&gt;=Einstellungen!$B$5),"ja","nein"))))</f>
        <v/>
      </c>
      <c r="I38" s="13">
        <f>IF(N(A38)=0,"",IF(WEEKDAY(A38,2)&gt;5,"Wochenende",IF(AND(B38="",MOD(A38,1)=0),"ohne Uhrzeit",IF(IF(B38="",MOD(A38,1),MOD(B38,1))&lt;0.5,"vor 12 Uhr",IF(IF(B38="",MOD(A38,1),MOD(B38,1))&lt;16/24,"12 bis 16 Uhr","ab 16 Uhr")))))</f>
        <v/>
      </c>
    </row>
    <row r="39">
      <c r="A39" s="11" t="n"/>
      <c r="B39" s="4" t="n"/>
      <c r="C39" s="12" t="n"/>
      <c r="D39" s="12" t="n"/>
      <c r="E39" s="12" t="n"/>
      <c r="F39" s="12" t="n"/>
      <c r="G39" s="12" t="n"/>
      <c r="H39" s="13">
        <f>IF(N(A39)=0,"",IF(WEEKDAY(A39,2)&gt;5,"ja",IF(AND(B39="",MOD(A39,1)=0),"",IF(OR(IF(B39="",MOD(A39,1),MOD(B39,1))&lt;Einstellungen!$B$4,IF(B39="",MOD(A39,1),MOD(B39,1))&gt;=Einstellungen!$B$5),"ja","nein"))))</f>
        <v/>
      </c>
      <c r="I39" s="13">
        <f>IF(N(A39)=0,"",IF(WEEKDAY(A39,2)&gt;5,"Wochenende",IF(AND(B39="",MOD(A39,1)=0),"ohne Uhrzeit",IF(IF(B39="",MOD(A39,1),MOD(B39,1))&lt;0.5,"vor 12 Uhr",IF(IF(B39="",MOD(A39,1),MOD(B39,1))&lt;16/24,"12 bis 16 Uhr","ab 16 Uhr")))))</f>
        <v/>
      </c>
    </row>
    <row r="40">
      <c r="A40" s="11" t="n"/>
      <c r="B40" s="4" t="n"/>
      <c r="C40" s="12" t="n"/>
      <c r="D40" s="12" t="n"/>
      <c r="E40" s="12" t="n"/>
      <c r="F40" s="12" t="n"/>
      <c r="G40" s="12" t="n"/>
      <c r="H40" s="13">
        <f>IF(N(A40)=0,"",IF(WEEKDAY(A40,2)&gt;5,"ja",IF(AND(B40="",MOD(A40,1)=0),"",IF(OR(IF(B40="",MOD(A40,1),MOD(B40,1))&lt;Einstellungen!$B$4,IF(B40="",MOD(A40,1),MOD(B40,1))&gt;=Einstellungen!$B$5),"ja","nein"))))</f>
        <v/>
      </c>
      <c r="I40" s="13">
        <f>IF(N(A40)=0,"",IF(WEEKDAY(A40,2)&gt;5,"Wochenende",IF(AND(B40="",MOD(A40,1)=0),"ohne Uhrzeit",IF(IF(B40="",MOD(A40,1),MOD(B40,1))&lt;0.5,"vor 12 Uhr",IF(IF(B40="",MOD(A40,1),MOD(B40,1))&lt;16/24,"12 bis 16 Uhr","ab 16 Uhr")))))</f>
        <v/>
      </c>
    </row>
    <row r="41">
      <c r="A41" s="11" t="n"/>
      <c r="B41" s="4" t="n"/>
      <c r="C41" s="12" t="n"/>
      <c r="D41" s="12" t="n"/>
      <c r="E41" s="12" t="n"/>
      <c r="F41" s="12" t="n"/>
      <c r="G41" s="12" t="n"/>
      <c r="H41" s="13">
        <f>IF(N(A41)=0,"",IF(WEEKDAY(A41,2)&gt;5,"ja",IF(AND(B41="",MOD(A41,1)=0),"",IF(OR(IF(B41="",MOD(A41,1),MOD(B41,1))&lt;Einstellungen!$B$4,IF(B41="",MOD(A41,1),MOD(B41,1))&gt;=Einstellungen!$B$5),"ja","nein"))))</f>
        <v/>
      </c>
      <c r="I41" s="13">
        <f>IF(N(A41)=0,"",IF(WEEKDAY(A41,2)&gt;5,"Wochenende",IF(AND(B41="",MOD(A41,1)=0),"ohne Uhrzeit",IF(IF(B41="",MOD(A41,1),MOD(B41,1))&lt;0.5,"vor 12 Uhr",IF(IF(B41="",MOD(A41,1),MOD(B41,1))&lt;16/24,"12 bis 16 Uhr","ab 16 Uhr")))))</f>
        <v/>
      </c>
    </row>
    <row r="42">
      <c r="A42" s="11" t="n"/>
      <c r="B42" s="4" t="n"/>
      <c r="C42" s="12" t="n"/>
      <c r="D42" s="12" t="n"/>
      <c r="E42" s="12" t="n"/>
      <c r="F42" s="12" t="n"/>
      <c r="G42" s="12" t="n"/>
      <c r="H42" s="13">
        <f>IF(N(A42)=0,"",IF(WEEKDAY(A42,2)&gt;5,"ja",IF(AND(B42="",MOD(A42,1)=0),"",IF(OR(IF(B42="",MOD(A42,1),MOD(B42,1))&lt;Einstellungen!$B$4,IF(B42="",MOD(A42,1),MOD(B42,1))&gt;=Einstellungen!$B$5),"ja","nein"))))</f>
        <v/>
      </c>
      <c r="I42" s="13">
        <f>IF(N(A42)=0,"",IF(WEEKDAY(A42,2)&gt;5,"Wochenende",IF(AND(B42="",MOD(A42,1)=0),"ohne Uhrzeit",IF(IF(B42="",MOD(A42,1),MOD(B42,1))&lt;0.5,"vor 12 Uhr",IF(IF(B42="",MOD(A42,1),MOD(B42,1))&lt;16/24,"12 bis 16 Uhr","ab 16 Uhr")))))</f>
        <v/>
      </c>
    </row>
    <row r="43">
      <c r="A43" s="11" t="n"/>
      <c r="B43" s="4" t="n"/>
      <c r="C43" s="12" t="n"/>
      <c r="D43" s="12" t="n"/>
      <c r="E43" s="12" t="n"/>
      <c r="F43" s="12" t="n"/>
      <c r="G43" s="12" t="n"/>
      <c r="H43" s="13">
        <f>IF(N(A43)=0,"",IF(WEEKDAY(A43,2)&gt;5,"ja",IF(AND(B43="",MOD(A43,1)=0),"",IF(OR(IF(B43="",MOD(A43,1),MOD(B43,1))&lt;Einstellungen!$B$4,IF(B43="",MOD(A43,1),MOD(B43,1))&gt;=Einstellungen!$B$5),"ja","nein"))))</f>
        <v/>
      </c>
      <c r="I43" s="13">
        <f>IF(N(A43)=0,"",IF(WEEKDAY(A43,2)&gt;5,"Wochenende",IF(AND(B43="",MOD(A43,1)=0),"ohne Uhrzeit",IF(IF(B43="",MOD(A43,1),MOD(B43,1))&lt;0.5,"vor 12 Uhr",IF(IF(B43="",MOD(A43,1),MOD(B43,1))&lt;16/24,"12 bis 16 Uhr","ab 16 Uhr")))))</f>
        <v/>
      </c>
    </row>
    <row r="44">
      <c r="A44" s="11" t="n"/>
      <c r="B44" s="4" t="n"/>
      <c r="C44" s="12" t="n"/>
      <c r="D44" s="12" t="n"/>
      <c r="E44" s="12" t="n"/>
      <c r="F44" s="12" t="n"/>
      <c r="G44" s="12" t="n"/>
      <c r="H44" s="13">
        <f>IF(N(A44)=0,"",IF(WEEKDAY(A44,2)&gt;5,"ja",IF(AND(B44="",MOD(A44,1)=0),"",IF(OR(IF(B44="",MOD(A44,1),MOD(B44,1))&lt;Einstellungen!$B$4,IF(B44="",MOD(A44,1),MOD(B44,1))&gt;=Einstellungen!$B$5),"ja","nein"))))</f>
        <v/>
      </c>
      <c r="I44" s="13">
        <f>IF(N(A44)=0,"",IF(WEEKDAY(A44,2)&gt;5,"Wochenende",IF(AND(B44="",MOD(A44,1)=0),"ohne Uhrzeit",IF(IF(B44="",MOD(A44,1),MOD(B44,1))&lt;0.5,"vor 12 Uhr",IF(IF(B44="",MOD(A44,1),MOD(B44,1))&lt;16/24,"12 bis 16 Uhr","ab 16 Uhr")))))</f>
        <v/>
      </c>
    </row>
    <row r="45">
      <c r="A45" s="11" t="n"/>
      <c r="B45" s="4" t="n"/>
      <c r="C45" s="12" t="n"/>
      <c r="D45" s="12" t="n"/>
      <c r="E45" s="12" t="n"/>
      <c r="F45" s="12" t="n"/>
      <c r="G45" s="12" t="n"/>
      <c r="H45" s="13">
        <f>IF(N(A45)=0,"",IF(WEEKDAY(A45,2)&gt;5,"ja",IF(AND(B45="",MOD(A45,1)=0),"",IF(OR(IF(B45="",MOD(A45,1),MOD(B45,1))&lt;Einstellungen!$B$4,IF(B45="",MOD(A45,1),MOD(B45,1))&gt;=Einstellungen!$B$5),"ja","nein"))))</f>
        <v/>
      </c>
      <c r="I45" s="13">
        <f>IF(N(A45)=0,"",IF(WEEKDAY(A45,2)&gt;5,"Wochenende",IF(AND(B45="",MOD(A45,1)=0),"ohne Uhrzeit",IF(IF(B45="",MOD(A45,1),MOD(B45,1))&lt;0.5,"vor 12 Uhr",IF(IF(B45="",MOD(A45,1),MOD(B45,1))&lt;16/24,"12 bis 16 Uhr","ab 16 Uhr")))))</f>
        <v/>
      </c>
    </row>
    <row r="46">
      <c r="A46" s="11" t="n"/>
      <c r="B46" s="4" t="n"/>
      <c r="C46" s="12" t="n"/>
      <c r="D46" s="12" t="n"/>
      <c r="E46" s="12" t="n"/>
      <c r="F46" s="12" t="n"/>
      <c r="G46" s="12" t="n"/>
      <c r="H46" s="13">
        <f>IF(N(A46)=0,"",IF(WEEKDAY(A46,2)&gt;5,"ja",IF(AND(B46="",MOD(A46,1)=0),"",IF(OR(IF(B46="",MOD(A46,1),MOD(B46,1))&lt;Einstellungen!$B$4,IF(B46="",MOD(A46,1),MOD(B46,1))&gt;=Einstellungen!$B$5),"ja","nein"))))</f>
        <v/>
      </c>
      <c r="I46" s="13">
        <f>IF(N(A46)=0,"",IF(WEEKDAY(A46,2)&gt;5,"Wochenende",IF(AND(B46="",MOD(A46,1)=0),"ohne Uhrzeit",IF(IF(B46="",MOD(A46,1),MOD(B46,1))&lt;0.5,"vor 12 Uhr",IF(IF(B46="",MOD(A46,1),MOD(B46,1))&lt;16/24,"12 bis 16 Uhr","ab 16 Uhr")))))</f>
        <v/>
      </c>
    </row>
    <row r="47">
      <c r="A47" s="11" t="n"/>
      <c r="B47" s="4" t="n"/>
      <c r="C47" s="12" t="n"/>
      <c r="D47" s="12" t="n"/>
      <c r="E47" s="12" t="n"/>
      <c r="F47" s="12" t="n"/>
      <c r="G47" s="12" t="n"/>
      <c r="H47" s="13">
        <f>IF(N(A47)=0,"",IF(WEEKDAY(A47,2)&gt;5,"ja",IF(AND(B47="",MOD(A47,1)=0),"",IF(OR(IF(B47="",MOD(A47,1),MOD(B47,1))&lt;Einstellungen!$B$4,IF(B47="",MOD(A47,1),MOD(B47,1))&gt;=Einstellungen!$B$5),"ja","nein"))))</f>
        <v/>
      </c>
      <c r="I47" s="13">
        <f>IF(N(A47)=0,"",IF(WEEKDAY(A47,2)&gt;5,"Wochenende",IF(AND(B47="",MOD(A47,1)=0),"ohne Uhrzeit",IF(IF(B47="",MOD(A47,1),MOD(B47,1))&lt;0.5,"vor 12 Uhr",IF(IF(B47="",MOD(A47,1),MOD(B47,1))&lt;16/24,"12 bis 16 Uhr","ab 16 Uhr")))))</f>
        <v/>
      </c>
    </row>
    <row r="48">
      <c r="A48" s="11" t="n"/>
      <c r="B48" s="4" t="n"/>
      <c r="C48" s="12" t="n"/>
      <c r="D48" s="12" t="n"/>
      <c r="E48" s="12" t="n"/>
      <c r="F48" s="12" t="n"/>
      <c r="G48" s="12" t="n"/>
      <c r="H48" s="13">
        <f>IF(N(A48)=0,"",IF(WEEKDAY(A48,2)&gt;5,"ja",IF(AND(B48="",MOD(A48,1)=0),"",IF(OR(IF(B48="",MOD(A48,1),MOD(B48,1))&lt;Einstellungen!$B$4,IF(B48="",MOD(A48,1),MOD(B48,1))&gt;=Einstellungen!$B$5),"ja","nein"))))</f>
        <v/>
      </c>
      <c r="I48" s="13">
        <f>IF(N(A48)=0,"",IF(WEEKDAY(A48,2)&gt;5,"Wochenende",IF(AND(B48="",MOD(A48,1)=0),"ohne Uhrzeit",IF(IF(B48="",MOD(A48,1),MOD(B48,1))&lt;0.5,"vor 12 Uhr",IF(IF(B48="",MOD(A48,1),MOD(B48,1))&lt;16/24,"12 bis 16 Uhr","ab 16 Uhr")))))</f>
        <v/>
      </c>
    </row>
    <row r="49">
      <c r="A49" s="11" t="n"/>
      <c r="B49" s="4" t="n"/>
      <c r="C49" s="12" t="n"/>
      <c r="D49" s="12" t="n"/>
      <c r="E49" s="12" t="n"/>
      <c r="F49" s="12" t="n"/>
      <c r="G49" s="12" t="n"/>
      <c r="H49" s="13">
        <f>IF(N(A49)=0,"",IF(WEEKDAY(A49,2)&gt;5,"ja",IF(AND(B49="",MOD(A49,1)=0),"",IF(OR(IF(B49="",MOD(A49,1),MOD(B49,1))&lt;Einstellungen!$B$4,IF(B49="",MOD(A49,1),MOD(B49,1))&gt;=Einstellungen!$B$5),"ja","nein"))))</f>
        <v/>
      </c>
      <c r="I49" s="13">
        <f>IF(N(A49)=0,"",IF(WEEKDAY(A49,2)&gt;5,"Wochenende",IF(AND(B49="",MOD(A49,1)=0),"ohne Uhrzeit",IF(IF(B49="",MOD(A49,1),MOD(B49,1))&lt;0.5,"vor 12 Uhr",IF(IF(B49="",MOD(A49,1),MOD(B49,1))&lt;16/24,"12 bis 16 Uhr","ab 16 Uhr")))))</f>
        <v/>
      </c>
    </row>
    <row r="50">
      <c r="A50" s="11" t="n"/>
      <c r="B50" s="4" t="n"/>
      <c r="C50" s="12" t="n"/>
      <c r="D50" s="12" t="n"/>
      <c r="E50" s="12" t="n"/>
      <c r="F50" s="12" t="n"/>
      <c r="G50" s="12" t="n"/>
      <c r="H50" s="13">
        <f>IF(N(A50)=0,"",IF(WEEKDAY(A50,2)&gt;5,"ja",IF(AND(B50="",MOD(A50,1)=0),"",IF(OR(IF(B50="",MOD(A50,1),MOD(B50,1))&lt;Einstellungen!$B$4,IF(B50="",MOD(A50,1),MOD(B50,1))&gt;=Einstellungen!$B$5),"ja","nein"))))</f>
        <v/>
      </c>
      <c r="I50" s="13">
        <f>IF(N(A50)=0,"",IF(WEEKDAY(A50,2)&gt;5,"Wochenende",IF(AND(B50="",MOD(A50,1)=0),"ohne Uhrzeit",IF(IF(B50="",MOD(A50,1),MOD(B50,1))&lt;0.5,"vor 12 Uhr",IF(IF(B50="",MOD(A50,1),MOD(B50,1))&lt;16/24,"12 bis 16 Uhr","ab 16 Uhr")))))</f>
        <v/>
      </c>
    </row>
    <row r="51">
      <c r="A51" s="11" t="n"/>
      <c r="B51" s="4" t="n"/>
      <c r="C51" s="12" t="n"/>
      <c r="D51" s="12" t="n"/>
      <c r="E51" s="12" t="n"/>
      <c r="F51" s="12" t="n"/>
      <c r="G51" s="12" t="n"/>
      <c r="H51" s="13">
        <f>IF(N(A51)=0,"",IF(WEEKDAY(A51,2)&gt;5,"ja",IF(AND(B51="",MOD(A51,1)=0),"",IF(OR(IF(B51="",MOD(A51,1),MOD(B51,1))&lt;Einstellungen!$B$4,IF(B51="",MOD(A51,1),MOD(B51,1))&gt;=Einstellungen!$B$5),"ja","nein"))))</f>
        <v/>
      </c>
      <c r="I51" s="13">
        <f>IF(N(A51)=0,"",IF(WEEKDAY(A51,2)&gt;5,"Wochenende",IF(AND(B51="",MOD(A51,1)=0),"ohne Uhrzeit",IF(IF(B51="",MOD(A51,1),MOD(B51,1))&lt;0.5,"vor 12 Uhr",IF(IF(B51="",MOD(A51,1),MOD(B51,1))&lt;16/24,"12 bis 16 Uhr","ab 16 Uhr")))))</f>
        <v/>
      </c>
    </row>
    <row r="52">
      <c r="A52" s="11" t="n"/>
      <c r="B52" s="4" t="n"/>
      <c r="C52" s="12" t="n"/>
      <c r="D52" s="12" t="n"/>
      <c r="E52" s="12" t="n"/>
      <c r="F52" s="12" t="n"/>
      <c r="G52" s="12" t="n"/>
      <c r="H52" s="13">
        <f>IF(N(A52)=0,"",IF(WEEKDAY(A52,2)&gt;5,"ja",IF(AND(B52="",MOD(A52,1)=0),"",IF(OR(IF(B52="",MOD(A52,1),MOD(B52,1))&lt;Einstellungen!$B$4,IF(B52="",MOD(A52,1),MOD(B52,1))&gt;=Einstellungen!$B$5),"ja","nein"))))</f>
        <v/>
      </c>
      <c r="I52" s="13">
        <f>IF(N(A52)=0,"",IF(WEEKDAY(A52,2)&gt;5,"Wochenende",IF(AND(B52="",MOD(A52,1)=0),"ohne Uhrzeit",IF(IF(B52="",MOD(A52,1),MOD(B52,1))&lt;0.5,"vor 12 Uhr",IF(IF(B52="",MOD(A52,1),MOD(B52,1))&lt;16/24,"12 bis 16 Uhr","ab 16 Uhr")))))</f>
        <v/>
      </c>
    </row>
    <row r="53">
      <c r="A53" s="11" t="n"/>
      <c r="B53" s="4" t="n"/>
      <c r="C53" s="12" t="n"/>
      <c r="D53" s="12" t="n"/>
      <c r="E53" s="12" t="n"/>
      <c r="F53" s="12" t="n"/>
      <c r="G53" s="12" t="n"/>
      <c r="H53" s="13">
        <f>IF(N(A53)=0,"",IF(WEEKDAY(A53,2)&gt;5,"ja",IF(AND(B53="",MOD(A53,1)=0),"",IF(OR(IF(B53="",MOD(A53,1),MOD(B53,1))&lt;Einstellungen!$B$4,IF(B53="",MOD(A53,1),MOD(B53,1))&gt;=Einstellungen!$B$5),"ja","nein"))))</f>
        <v/>
      </c>
      <c r="I53" s="13">
        <f>IF(N(A53)=0,"",IF(WEEKDAY(A53,2)&gt;5,"Wochenende",IF(AND(B53="",MOD(A53,1)=0),"ohne Uhrzeit",IF(IF(B53="",MOD(A53,1),MOD(B53,1))&lt;0.5,"vor 12 Uhr",IF(IF(B53="",MOD(A53,1),MOD(B53,1))&lt;16/24,"12 bis 16 Uhr","ab 16 Uhr")))))</f>
        <v/>
      </c>
    </row>
    <row r="54">
      <c r="A54" s="11" t="n"/>
      <c r="B54" s="4" t="n"/>
      <c r="C54" s="12" t="n"/>
      <c r="D54" s="12" t="n"/>
      <c r="E54" s="12" t="n"/>
      <c r="F54" s="12" t="n"/>
      <c r="G54" s="12" t="n"/>
      <c r="H54" s="13">
        <f>IF(N(A54)=0,"",IF(WEEKDAY(A54,2)&gt;5,"ja",IF(AND(B54="",MOD(A54,1)=0),"",IF(OR(IF(B54="",MOD(A54,1),MOD(B54,1))&lt;Einstellungen!$B$4,IF(B54="",MOD(A54,1),MOD(B54,1))&gt;=Einstellungen!$B$5),"ja","nein"))))</f>
        <v/>
      </c>
      <c r="I54" s="13">
        <f>IF(N(A54)=0,"",IF(WEEKDAY(A54,2)&gt;5,"Wochenende",IF(AND(B54="",MOD(A54,1)=0),"ohne Uhrzeit",IF(IF(B54="",MOD(A54,1),MOD(B54,1))&lt;0.5,"vor 12 Uhr",IF(IF(B54="",MOD(A54,1),MOD(B54,1))&lt;16/24,"12 bis 16 Uhr","ab 16 Uhr")))))</f>
        <v/>
      </c>
    </row>
    <row r="55">
      <c r="A55" s="11" t="n"/>
      <c r="B55" s="4" t="n"/>
      <c r="C55" s="12" t="n"/>
      <c r="D55" s="12" t="n"/>
      <c r="E55" s="12" t="n"/>
      <c r="F55" s="12" t="n"/>
      <c r="G55" s="12" t="n"/>
      <c r="H55" s="13">
        <f>IF(N(A55)=0,"",IF(WEEKDAY(A55,2)&gt;5,"ja",IF(AND(B55="",MOD(A55,1)=0),"",IF(OR(IF(B55="",MOD(A55,1),MOD(B55,1))&lt;Einstellungen!$B$4,IF(B55="",MOD(A55,1),MOD(B55,1))&gt;=Einstellungen!$B$5),"ja","nein"))))</f>
        <v/>
      </c>
      <c r="I55" s="13">
        <f>IF(N(A55)=0,"",IF(WEEKDAY(A55,2)&gt;5,"Wochenende",IF(AND(B55="",MOD(A55,1)=0),"ohne Uhrzeit",IF(IF(B55="",MOD(A55,1),MOD(B55,1))&lt;0.5,"vor 12 Uhr",IF(IF(B55="",MOD(A55,1),MOD(B55,1))&lt;16/24,"12 bis 16 Uhr","ab 16 Uhr")))))</f>
        <v/>
      </c>
    </row>
    <row r="56">
      <c r="A56" s="11" t="n"/>
      <c r="B56" s="4" t="n"/>
      <c r="C56" s="12" t="n"/>
      <c r="D56" s="12" t="n"/>
      <c r="E56" s="12" t="n"/>
      <c r="F56" s="12" t="n"/>
      <c r="G56" s="12" t="n"/>
      <c r="H56" s="13">
        <f>IF(N(A56)=0,"",IF(WEEKDAY(A56,2)&gt;5,"ja",IF(AND(B56="",MOD(A56,1)=0),"",IF(OR(IF(B56="",MOD(A56,1),MOD(B56,1))&lt;Einstellungen!$B$4,IF(B56="",MOD(A56,1),MOD(B56,1))&gt;=Einstellungen!$B$5),"ja","nein"))))</f>
        <v/>
      </c>
      <c r="I56" s="13">
        <f>IF(N(A56)=0,"",IF(WEEKDAY(A56,2)&gt;5,"Wochenende",IF(AND(B56="",MOD(A56,1)=0),"ohne Uhrzeit",IF(IF(B56="",MOD(A56,1),MOD(B56,1))&lt;0.5,"vor 12 Uhr",IF(IF(B56="",MOD(A56,1),MOD(B56,1))&lt;16/24,"12 bis 16 Uhr","ab 16 Uhr")))))</f>
        <v/>
      </c>
    </row>
    <row r="57">
      <c r="A57" s="11" t="n"/>
      <c r="B57" s="4" t="n"/>
      <c r="C57" s="12" t="n"/>
      <c r="D57" s="12" t="n"/>
      <c r="E57" s="12" t="n"/>
      <c r="F57" s="12" t="n"/>
      <c r="G57" s="12" t="n"/>
      <c r="H57" s="13">
        <f>IF(N(A57)=0,"",IF(WEEKDAY(A57,2)&gt;5,"ja",IF(AND(B57="",MOD(A57,1)=0),"",IF(OR(IF(B57="",MOD(A57,1),MOD(B57,1))&lt;Einstellungen!$B$4,IF(B57="",MOD(A57,1),MOD(B57,1))&gt;=Einstellungen!$B$5),"ja","nein"))))</f>
        <v/>
      </c>
      <c r="I57" s="13">
        <f>IF(N(A57)=0,"",IF(WEEKDAY(A57,2)&gt;5,"Wochenende",IF(AND(B57="",MOD(A57,1)=0),"ohne Uhrzeit",IF(IF(B57="",MOD(A57,1),MOD(B57,1))&lt;0.5,"vor 12 Uhr",IF(IF(B57="",MOD(A57,1),MOD(B57,1))&lt;16/24,"12 bis 16 Uhr","ab 16 Uhr")))))</f>
        <v/>
      </c>
    </row>
    <row r="58">
      <c r="A58" s="11" t="n"/>
      <c r="B58" s="4" t="n"/>
      <c r="C58" s="12" t="n"/>
      <c r="D58" s="12" t="n"/>
      <c r="E58" s="12" t="n"/>
      <c r="F58" s="12" t="n"/>
      <c r="G58" s="12" t="n"/>
      <c r="H58" s="13">
        <f>IF(N(A58)=0,"",IF(WEEKDAY(A58,2)&gt;5,"ja",IF(AND(B58="",MOD(A58,1)=0),"",IF(OR(IF(B58="",MOD(A58,1),MOD(B58,1))&lt;Einstellungen!$B$4,IF(B58="",MOD(A58,1),MOD(B58,1))&gt;=Einstellungen!$B$5),"ja","nein"))))</f>
        <v/>
      </c>
      <c r="I58" s="13">
        <f>IF(N(A58)=0,"",IF(WEEKDAY(A58,2)&gt;5,"Wochenende",IF(AND(B58="",MOD(A58,1)=0),"ohne Uhrzeit",IF(IF(B58="",MOD(A58,1),MOD(B58,1))&lt;0.5,"vor 12 Uhr",IF(IF(B58="",MOD(A58,1),MOD(B58,1))&lt;16/24,"12 bis 16 Uhr","ab 16 Uhr")))))</f>
        <v/>
      </c>
    </row>
    <row r="59">
      <c r="A59" s="11" t="n"/>
      <c r="B59" s="4" t="n"/>
      <c r="C59" s="12" t="n"/>
      <c r="D59" s="12" t="n"/>
      <c r="E59" s="12" t="n"/>
      <c r="F59" s="12" t="n"/>
      <c r="G59" s="12" t="n"/>
      <c r="H59" s="13">
        <f>IF(N(A59)=0,"",IF(WEEKDAY(A59,2)&gt;5,"ja",IF(AND(B59="",MOD(A59,1)=0),"",IF(OR(IF(B59="",MOD(A59,1),MOD(B59,1))&lt;Einstellungen!$B$4,IF(B59="",MOD(A59,1),MOD(B59,1))&gt;=Einstellungen!$B$5),"ja","nein"))))</f>
        <v/>
      </c>
      <c r="I59" s="13">
        <f>IF(N(A59)=0,"",IF(WEEKDAY(A59,2)&gt;5,"Wochenende",IF(AND(B59="",MOD(A59,1)=0),"ohne Uhrzeit",IF(IF(B59="",MOD(A59,1),MOD(B59,1))&lt;0.5,"vor 12 Uhr",IF(IF(B59="",MOD(A59,1),MOD(B59,1))&lt;16/24,"12 bis 16 Uhr","ab 16 Uhr")))))</f>
        <v/>
      </c>
    </row>
    <row r="60">
      <c r="A60" s="11" t="n"/>
      <c r="B60" s="4" t="n"/>
      <c r="C60" s="12" t="n"/>
      <c r="D60" s="12" t="n"/>
      <c r="E60" s="12" t="n"/>
      <c r="F60" s="12" t="n"/>
      <c r="G60" s="12" t="n"/>
      <c r="H60" s="13">
        <f>IF(N(A60)=0,"",IF(WEEKDAY(A60,2)&gt;5,"ja",IF(AND(B60="",MOD(A60,1)=0),"",IF(OR(IF(B60="",MOD(A60,1),MOD(B60,1))&lt;Einstellungen!$B$4,IF(B60="",MOD(A60,1),MOD(B60,1))&gt;=Einstellungen!$B$5),"ja","nein"))))</f>
        <v/>
      </c>
      <c r="I60" s="13">
        <f>IF(N(A60)=0,"",IF(WEEKDAY(A60,2)&gt;5,"Wochenende",IF(AND(B60="",MOD(A60,1)=0),"ohne Uhrzeit",IF(IF(B60="",MOD(A60,1),MOD(B60,1))&lt;0.5,"vor 12 Uhr",IF(IF(B60="",MOD(A60,1),MOD(B60,1))&lt;16/24,"12 bis 16 Uhr","ab 16 Uhr")))))</f>
        <v/>
      </c>
    </row>
    <row r="61">
      <c r="A61" s="11" t="n"/>
      <c r="B61" s="4" t="n"/>
      <c r="C61" s="12" t="n"/>
      <c r="D61" s="12" t="n"/>
      <c r="E61" s="12" t="n"/>
      <c r="F61" s="12" t="n"/>
      <c r="G61" s="12" t="n"/>
      <c r="H61" s="13">
        <f>IF(N(A61)=0,"",IF(WEEKDAY(A61,2)&gt;5,"ja",IF(AND(B61="",MOD(A61,1)=0),"",IF(OR(IF(B61="",MOD(A61,1),MOD(B61,1))&lt;Einstellungen!$B$4,IF(B61="",MOD(A61,1),MOD(B61,1))&gt;=Einstellungen!$B$5),"ja","nein"))))</f>
        <v/>
      </c>
      <c r="I61" s="13">
        <f>IF(N(A61)=0,"",IF(WEEKDAY(A61,2)&gt;5,"Wochenende",IF(AND(B61="",MOD(A61,1)=0),"ohne Uhrzeit",IF(IF(B61="",MOD(A61,1),MOD(B61,1))&lt;0.5,"vor 12 Uhr",IF(IF(B61="",MOD(A61,1),MOD(B61,1))&lt;16/24,"12 bis 16 Uhr","ab 16 Uhr")))))</f>
        <v/>
      </c>
    </row>
    <row r="62">
      <c r="A62" s="11" t="n"/>
      <c r="B62" s="4" t="n"/>
      <c r="C62" s="12" t="n"/>
      <c r="D62" s="12" t="n"/>
      <c r="E62" s="12" t="n"/>
      <c r="F62" s="12" t="n"/>
      <c r="G62" s="12" t="n"/>
      <c r="H62" s="13">
        <f>IF(N(A62)=0,"",IF(WEEKDAY(A62,2)&gt;5,"ja",IF(AND(B62="",MOD(A62,1)=0),"",IF(OR(IF(B62="",MOD(A62,1),MOD(B62,1))&lt;Einstellungen!$B$4,IF(B62="",MOD(A62,1),MOD(B62,1))&gt;=Einstellungen!$B$5),"ja","nein"))))</f>
        <v/>
      </c>
      <c r="I62" s="13">
        <f>IF(N(A62)=0,"",IF(WEEKDAY(A62,2)&gt;5,"Wochenende",IF(AND(B62="",MOD(A62,1)=0),"ohne Uhrzeit",IF(IF(B62="",MOD(A62,1),MOD(B62,1))&lt;0.5,"vor 12 Uhr",IF(IF(B62="",MOD(A62,1),MOD(B62,1))&lt;16/24,"12 bis 16 Uhr","ab 16 Uhr")))))</f>
        <v/>
      </c>
    </row>
    <row r="63">
      <c r="A63" s="11" t="n"/>
      <c r="B63" s="4" t="n"/>
      <c r="C63" s="12" t="n"/>
      <c r="D63" s="12" t="n"/>
      <c r="E63" s="12" t="n"/>
      <c r="F63" s="12" t="n"/>
      <c r="G63" s="12" t="n"/>
      <c r="H63" s="13">
        <f>IF(N(A63)=0,"",IF(WEEKDAY(A63,2)&gt;5,"ja",IF(AND(B63="",MOD(A63,1)=0),"",IF(OR(IF(B63="",MOD(A63,1),MOD(B63,1))&lt;Einstellungen!$B$4,IF(B63="",MOD(A63,1),MOD(B63,1))&gt;=Einstellungen!$B$5),"ja","nein"))))</f>
        <v/>
      </c>
      <c r="I63" s="13">
        <f>IF(N(A63)=0,"",IF(WEEKDAY(A63,2)&gt;5,"Wochenende",IF(AND(B63="",MOD(A63,1)=0),"ohne Uhrzeit",IF(IF(B63="",MOD(A63,1),MOD(B63,1))&lt;0.5,"vor 12 Uhr",IF(IF(B63="",MOD(A63,1),MOD(B63,1))&lt;16/24,"12 bis 16 Uhr","ab 16 Uhr")))))</f>
        <v/>
      </c>
    </row>
    <row r="64">
      <c r="A64" s="11" t="n"/>
      <c r="B64" s="4" t="n"/>
      <c r="C64" s="12" t="n"/>
      <c r="D64" s="12" t="n"/>
      <c r="E64" s="12" t="n"/>
      <c r="F64" s="12" t="n"/>
      <c r="G64" s="12" t="n"/>
      <c r="H64" s="13">
        <f>IF(N(A64)=0,"",IF(WEEKDAY(A64,2)&gt;5,"ja",IF(AND(B64="",MOD(A64,1)=0),"",IF(OR(IF(B64="",MOD(A64,1),MOD(B64,1))&lt;Einstellungen!$B$4,IF(B64="",MOD(A64,1),MOD(B64,1))&gt;=Einstellungen!$B$5),"ja","nein"))))</f>
        <v/>
      </c>
      <c r="I64" s="13">
        <f>IF(N(A64)=0,"",IF(WEEKDAY(A64,2)&gt;5,"Wochenende",IF(AND(B64="",MOD(A64,1)=0),"ohne Uhrzeit",IF(IF(B64="",MOD(A64,1),MOD(B64,1))&lt;0.5,"vor 12 Uhr",IF(IF(B64="",MOD(A64,1),MOD(B64,1))&lt;16/24,"12 bis 16 Uhr","ab 16 Uhr")))))</f>
        <v/>
      </c>
    </row>
    <row r="65">
      <c r="A65" s="11" t="n"/>
      <c r="B65" s="4" t="n"/>
      <c r="C65" s="12" t="n"/>
      <c r="D65" s="12" t="n"/>
      <c r="E65" s="12" t="n"/>
      <c r="F65" s="12" t="n"/>
      <c r="G65" s="12" t="n"/>
      <c r="H65" s="13">
        <f>IF(N(A65)=0,"",IF(WEEKDAY(A65,2)&gt;5,"ja",IF(AND(B65="",MOD(A65,1)=0),"",IF(OR(IF(B65="",MOD(A65,1),MOD(B65,1))&lt;Einstellungen!$B$4,IF(B65="",MOD(A65,1),MOD(B65,1))&gt;=Einstellungen!$B$5),"ja","nein"))))</f>
        <v/>
      </c>
      <c r="I65" s="13">
        <f>IF(N(A65)=0,"",IF(WEEKDAY(A65,2)&gt;5,"Wochenende",IF(AND(B65="",MOD(A65,1)=0),"ohne Uhrzeit",IF(IF(B65="",MOD(A65,1),MOD(B65,1))&lt;0.5,"vor 12 Uhr",IF(IF(B65="",MOD(A65,1),MOD(B65,1))&lt;16/24,"12 bis 16 Uhr","ab 16 Uhr")))))</f>
        <v/>
      </c>
    </row>
    <row r="66">
      <c r="A66" s="11" t="n"/>
      <c r="B66" s="4" t="n"/>
      <c r="C66" s="12" t="n"/>
      <c r="D66" s="12" t="n"/>
      <c r="E66" s="12" t="n"/>
      <c r="F66" s="12" t="n"/>
      <c r="G66" s="12" t="n"/>
      <c r="H66" s="13">
        <f>IF(N(A66)=0,"",IF(WEEKDAY(A66,2)&gt;5,"ja",IF(AND(B66="",MOD(A66,1)=0),"",IF(OR(IF(B66="",MOD(A66,1),MOD(B66,1))&lt;Einstellungen!$B$4,IF(B66="",MOD(A66,1),MOD(B66,1))&gt;=Einstellungen!$B$5),"ja","nein"))))</f>
        <v/>
      </c>
      <c r="I66" s="13">
        <f>IF(N(A66)=0,"",IF(WEEKDAY(A66,2)&gt;5,"Wochenende",IF(AND(B66="",MOD(A66,1)=0),"ohne Uhrzeit",IF(IF(B66="",MOD(A66,1),MOD(B66,1))&lt;0.5,"vor 12 Uhr",IF(IF(B66="",MOD(A66,1),MOD(B66,1))&lt;16/24,"12 bis 16 Uhr","ab 16 Uhr")))))</f>
        <v/>
      </c>
    </row>
    <row r="67">
      <c r="A67" s="11" t="n"/>
      <c r="B67" s="4" t="n"/>
      <c r="C67" s="12" t="n"/>
      <c r="D67" s="12" t="n"/>
      <c r="E67" s="12" t="n"/>
      <c r="F67" s="12" t="n"/>
      <c r="G67" s="12" t="n"/>
      <c r="H67" s="13">
        <f>IF(N(A67)=0,"",IF(WEEKDAY(A67,2)&gt;5,"ja",IF(AND(B67="",MOD(A67,1)=0),"",IF(OR(IF(B67="",MOD(A67,1),MOD(B67,1))&lt;Einstellungen!$B$4,IF(B67="",MOD(A67,1),MOD(B67,1))&gt;=Einstellungen!$B$5),"ja","nein"))))</f>
        <v/>
      </c>
      <c r="I67" s="13">
        <f>IF(N(A67)=0,"",IF(WEEKDAY(A67,2)&gt;5,"Wochenende",IF(AND(B67="",MOD(A67,1)=0),"ohne Uhrzeit",IF(IF(B67="",MOD(A67,1),MOD(B67,1))&lt;0.5,"vor 12 Uhr",IF(IF(B67="",MOD(A67,1),MOD(B67,1))&lt;16/24,"12 bis 16 Uhr","ab 16 Uhr")))))</f>
        <v/>
      </c>
    </row>
    <row r="68">
      <c r="A68" s="11" t="n"/>
      <c r="B68" s="4" t="n"/>
      <c r="C68" s="12" t="n"/>
      <c r="D68" s="12" t="n"/>
      <c r="E68" s="12" t="n"/>
      <c r="F68" s="12" t="n"/>
      <c r="G68" s="12" t="n"/>
      <c r="H68" s="13">
        <f>IF(N(A68)=0,"",IF(WEEKDAY(A68,2)&gt;5,"ja",IF(AND(B68="",MOD(A68,1)=0),"",IF(OR(IF(B68="",MOD(A68,1),MOD(B68,1))&lt;Einstellungen!$B$4,IF(B68="",MOD(A68,1),MOD(B68,1))&gt;=Einstellungen!$B$5),"ja","nein"))))</f>
        <v/>
      </c>
      <c r="I68" s="13">
        <f>IF(N(A68)=0,"",IF(WEEKDAY(A68,2)&gt;5,"Wochenende",IF(AND(B68="",MOD(A68,1)=0),"ohne Uhrzeit",IF(IF(B68="",MOD(A68,1),MOD(B68,1))&lt;0.5,"vor 12 Uhr",IF(IF(B68="",MOD(A68,1),MOD(B68,1))&lt;16/24,"12 bis 16 Uhr","ab 16 Uhr")))))</f>
        <v/>
      </c>
    </row>
    <row r="69">
      <c r="A69" s="11" t="n"/>
      <c r="B69" s="4" t="n"/>
      <c r="C69" s="12" t="n"/>
      <c r="D69" s="12" t="n"/>
      <c r="E69" s="12" t="n"/>
      <c r="F69" s="12" t="n"/>
      <c r="G69" s="12" t="n"/>
      <c r="H69" s="13">
        <f>IF(N(A69)=0,"",IF(WEEKDAY(A69,2)&gt;5,"ja",IF(AND(B69="",MOD(A69,1)=0),"",IF(OR(IF(B69="",MOD(A69,1),MOD(B69,1))&lt;Einstellungen!$B$4,IF(B69="",MOD(A69,1),MOD(B69,1))&gt;=Einstellungen!$B$5),"ja","nein"))))</f>
        <v/>
      </c>
      <c r="I69" s="13">
        <f>IF(N(A69)=0,"",IF(WEEKDAY(A69,2)&gt;5,"Wochenende",IF(AND(B69="",MOD(A69,1)=0),"ohne Uhrzeit",IF(IF(B69="",MOD(A69,1),MOD(B69,1))&lt;0.5,"vor 12 Uhr",IF(IF(B69="",MOD(A69,1),MOD(B69,1))&lt;16/24,"12 bis 16 Uhr","ab 16 Uhr")))))</f>
        <v/>
      </c>
    </row>
    <row r="70">
      <c r="A70" s="11" t="n"/>
      <c r="B70" s="4" t="n"/>
      <c r="C70" s="12" t="n"/>
      <c r="D70" s="12" t="n"/>
      <c r="E70" s="12" t="n"/>
      <c r="F70" s="12" t="n"/>
      <c r="G70" s="12" t="n"/>
      <c r="H70" s="13">
        <f>IF(N(A70)=0,"",IF(WEEKDAY(A70,2)&gt;5,"ja",IF(AND(B70="",MOD(A70,1)=0),"",IF(OR(IF(B70="",MOD(A70,1),MOD(B70,1))&lt;Einstellungen!$B$4,IF(B70="",MOD(A70,1),MOD(B70,1))&gt;=Einstellungen!$B$5),"ja","nein"))))</f>
        <v/>
      </c>
      <c r="I70" s="13">
        <f>IF(N(A70)=0,"",IF(WEEKDAY(A70,2)&gt;5,"Wochenende",IF(AND(B70="",MOD(A70,1)=0),"ohne Uhrzeit",IF(IF(B70="",MOD(A70,1),MOD(B70,1))&lt;0.5,"vor 12 Uhr",IF(IF(B70="",MOD(A70,1),MOD(B70,1))&lt;16/24,"12 bis 16 Uhr","ab 16 Uhr")))))</f>
        <v/>
      </c>
    </row>
    <row r="71">
      <c r="A71" s="11" t="n"/>
      <c r="B71" s="4" t="n"/>
      <c r="C71" s="12" t="n"/>
      <c r="D71" s="12" t="n"/>
      <c r="E71" s="12" t="n"/>
      <c r="F71" s="12" t="n"/>
      <c r="G71" s="12" t="n"/>
      <c r="H71" s="13">
        <f>IF(N(A71)=0,"",IF(WEEKDAY(A71,2)&gt;5,"ja",IF(AND(B71="",MOD(A71,1)=0),"",IF(OR(IF(B71="",MOD(A71,1),MOD(B71,1))&lt;Einstellungen!$B$4,IF(B71="",MOD(A71,1),MOD(B71,1))&gt;=Einstellungen!$B$5),"ja","nein"))))</f>
        <v/>
      </c>
      <c r="I71" s="13">
        <f>IF(N(A71)=0,"",IF(WEEKDAY(A71,2)&gt;5,"Wochenende",IF(AND(B71="",MOD(A71,1)=0),"ohne Uhrzeit",IF(IF(B71="",MOD(A71,1),MOD(B71,1))&lt;0.5,"vor 12 Uhr",IF(IF(B71="",MOD(A71,1),MOD(B71,1))&lt;16/24,"12 bis 16 Uhr","ab 16 Uhr")))))</f>
        <v/>
      </c>
    </row>
    <row r="72">
      <c r="A72" s="11" t="n"/>
      <c r="B72" s="4" t="n"/>
      <c r="C72" s="12" t="n"/>
      <c r="D72" s="12" t="n"/>
      <c r="E72" s="12" t="n"/>
      <c r="F72" s="12" t="n"/>
      <c r="G72" s="12" t="n"/>
      <c r="H72" s="13">
        <f>IF(N(A72)=0,"",IF(WEEKDAY(A72,2)&gt;5,"ja",IF(AND(B72="",MOD(A72,1)=0),"",IF(OR(IF(B72="",MOD(A72,1),MOD(B72,1))&lt;Einstellungen!$B$4,IF(B72="",MOD(A72,1),MOD(B72,1))&gt;=Einstellungen!$B$5),"ja","nein"))))</f>
        <v/>
      </c>
      <c r="I72" s="13">
        <f>IF(N(A72)=0,"",IF(WEEKDAY(A72,2)&gt;5,"Wochenende",IF(AND(B72="",MOD(A72,1)=0),"ohne Uhrzeit",IF(IF(B72="",MOD(A72,1),MOD(B72,1))&lt;0.5,"vor 12 Uhr",IF(IF(B72="",MOD(A72,1),MOD(B72,1))&lt;16/24,"12 bis 16 Uhr","ab 16 Uhr")))))</f>
        <v/>
      </c>
    </row>
    <row r="73">
      <c r="A73" s="11" t="n"/>
      <c r="B73" s="4" t="n"/>
      <c r="C73" s="12" t="n"/>
      <c r="D73" s="12" t="n"/>
      <c r="E73" s="12" t="n"/>
      <c r="F73" s="12" t="n"/>
      <c r="G73" s="12" t="n"/>
      <c r="H73" s="13">
        <f>IF(N(A73)=0,"",IF(WEEKDAY(A73,2)&gt;5,"ja",IF(AND(B73="",MOD(A73,1)=0),"",IF(OR(IF(B73="",MOD(A73,1),MOD(B73,1))&lt;Einstellungen!$B$4,IF(B73="",MOD(A73,1),MOD(B73,1))&gt;=Einstellungen!$B$5),"ja","nein"))))</f>
        <v/>
      </c>
      <c r="I73" s="13">
        <f>IF(N(A73)=0,"",IF(WEEKDAY(A73,2)&gt;5,"Wochenende",IF(AND(B73="",MOD(A73,1)=0),"ohne Uhrzeit",IF(IF(B73="",MOD(A73,1),MOD(B73,1))&lt;0.5,"vor 12 Uhr",IF(IF(B73="",MOD(A73,1),MOD(B73,1))&lt;16/24,"12 bis 16 Uhr","ab 16 Uhr")))))</f>
        <v/>
      </c>
    </row>
    <row r="74">
      <c r="A74" s="11" t="n"/>
      <c r="B74" s="4" t="n"/>
      <c r="C74" s="12" t="n"/>
      <c r="D74" s="12" t="n"/>
      <c r="E74" s="12" t="n"/>
      <c r="F74" s="12" t="n"/>
      <c r="G74" s="12" t="n"/>
      <c r="H74" s="13">
        <f>IF(N(A74)=0,"",IF(WEEKDAY(A74,2)&gt;5,"ja",IF(AND(B74="",MOD(A74,1)=0),"",IF(OR(IF(B74="",MOD(A74,1),MOD(B74,1))&lt;Einstellungen!$B$4,IF(B74="",MOD(A74,1),MOD(B74,1))&gt;=Einstellungen!$B$5),"ja","nein"))))</f>
        <v/>
      </c>
      <c r="I74" s="13">
        <f>IF(N(A74)=0,"",IF(WEEKDAY(A74,2)&gt;5,"Wochenende",IF(AND(B74="",MOD(A74,1)=0),"ohne Uhrzeit",IF(IF(B74="",MOD(A74,1),MOD(B74,1))&lt;0.5,"vor 12 Uhr",IF(IF(B74="",MOD(A74,1),MOD(B74,1))&lt;16/24,"12 bis 16 Uhr","ab 16 Uhr")))))</f>
        <v/>
      </c>
    </row>
    <row r="75">
      <c r="A75" s="11" t="n"/>
      <c r="B75" s="4" t="n"/>
      <c r="C75" s="12" t="n"/>
      <c r="D75" s="12" t="n"/>
      <c r="E75" s="12" t="n"/>
      <c r="F75" s="12" t="n"/>
      <c r="G75" s="12" t="n"/>
      <c r="H75" s="13">
        <f>IF(N(A75)=0,"",IF(WEEKDAY(A75,2)&gt;5,"ja",IF(AND(B75="",MOD(A75,1)=0),"",IF(OR(IF(B75="",MOD(A75,1),MOD(B75,1))&lt;Einstellungen!$B$4,IF(B75="",MOD(A75,1),MOD(B75,1))&gt;=Einstellungen!$B$5),"ja","nein"))))</f>
        <v/>
      </c>
      <c r="I75" s="13">
        <f>IF(N(A75)=0,"",IF(WEEKDAY(A75,2)&gt;5,"Wochenende",IF(AND(B75="",MOD(A75,1)=0),"ohne Uhrzeit",IF(IF(B75="",MOD(A75,1),MOD(B75,1))&lt;0.5,"vor 12 Uhr",IF(IF(B75="",MOD(A75,1),MOD(B75,1))&lt;16/24,"12 bis 16 Uhr","ab 16 Uhr")))))</f>
        <v/>
      </c>
    </row>
    <row r="76">
      <c r="A76" s="11" t="n"/>
      <c r="B76" s="4" t="n"/>
      <c r="C76" s="12" t="n"/>
      <c r="D76" s="12" t="n"/>
      <c r="E76" s="12" t="n"/>
      <c r="F76" s="12" t="n"/>
      <c r="G76" s="12" t="n"/>
      <c r="H76" s="13">
        <f>IF(N(A76)=0,"",IF(WEEKDAY(A76,2)&gt;5,"ja",IF(AND(B76="",MOD(A76,1)=0),"",IF(OR(IF(B76="",MOD(A76,1),MOD(B76,1))&lt;Einstellungen!$B$4,IF(B76="",MOD(A76,1),MOD(B76,1))&gt;=Einstellungen!$B$5),"ja","nein"))))</f>
        <v/>
      </c>
      <c r="I76" s="13">
        <f>IF(N(A76)=0,"",IF(WEEKDAY(A76,2)&gt;5,"Wochenende",IF(AND(B76="",MOD(A76,1)=0),"ohne Uhrzeit",IF(IF(B76="",MOD(A76,1),MOD(B76,1))&lt;0.5,"vor 12 Uhr",IF(IF(B76="",MOD(A76,1),MOD(B76,1))&lt;16/24,"12 bis 16 Uhr","ab 16 Uhr")))))</f>
        <v/>
      </c>
    </row>
    <row r="77">
      <c r="A77" s="11" t="n"/>
      <c r="B77" s="4" t="n"/>
      <c r="C77" s="12" t="n"/>
      <c r="D77" s="12" t="n"/>
      <c r="E77" s="12" t="n"/>
      <c r="F77" s="12" t="n"/>
      <c r="G77" s="12" t="n"/>
      <c r="H77" s="13">
        <f>IF(N(A77)=0,"",IF(WEEKDAY(A77,2)&gt;5,"ja",IF(AND(B77="",MOD(A77,1)=0),"",IF(OR(IF(B77="",MOD(A77,1),MOD(B77,1))&lt;Einstellungen!$B$4,IF(B77="",MOD(A77,1),MOD(B77,1))&gt;=Einstellungen!$B$5),"ja","nein"))))</f>
        <v/>
      </c>
      <c r="I77" s="13">
        <f>IF(N(A77)=0,"",IF(WEEKDAY(A77,2)&gt;5,"Wochenende",IF(AND(B77="",MOD(A77,1)=0),"ohne Uhrzeit",IF(IF(B77="",MOD(A77,1),MOD(B77,1))&lt;0.5,"vor 12 Uhr",IF(IF(B77="",MOD(A77,1),MOD(B77,1))&lt;16/24,"12 bis 16 Uhr","ab 16 Uhr")))))</f>
        <v/>
      </c>
    </row>
    <row r="78">
      <c r="A78" s="11" t="n"/>
      <c r="B78" s="4" t="n"/>
      <c r="C78" s="12" t="n"/>
      <c r="D78" s="12" t="n"/>
      <c r="E78" s="12" t="n"/>
      <c r="F78" s="12" t="n"/>
      <c r="G78" s="12" t="n"/>
      <c r="H78" s="13">
        <f>IF(N(A78)=0,"",IF(WEEKDAY(A78,2)&gt;5,"ja",IF(AND(B78="",MOD(A78,1)=0),"",IF(OR(IF(B78="",MOD(A78,1),MOD(B78,1))&lt;Einstellungen!$B$4,IF(B78="",MOD(A78,1),MOD(B78,1))&gt;=Einstellungen!$B$5),"ja","nein"))))</f>
        <v/>
      </c>
      <c r="I78" s="13">
        <f>IF(N(A78)=0,"",IF(WEEKDAY(A78,2)&gt;5,"Wochenende",IF(AND(B78="",MOD(A78,1)=0),"ohne Uhrzeit",IF(IF(B78="",MOD(A78,1),MOD(B78,1))&lt;0.5,"vor 12 Uhr",IF(IF(B78="",MOD(A78,1),MOD(B78,1))&lt;16/24,"12 bis 16 Uhr","ab 16 Uhr")))))</f>
        <v/>
      </c>
    </row>
    <row r="79">
      <c r="A79" s="11" t="n"/>
      <c r="B79" s="4" t="n"/>
      <c r="C79" s="12" t="n"/>
      <c r="D79" s="12" t="n"/>
      <c r="E79" s="12" t="n"/>
      <c r="F79" s="12" t="n"/>
      <c r="G79" s="12" t="n"/>
      <c r="H79" s="13">
        <f>IF(N(A79)=0,"",IF(WEEKDAY(A79,2)&gt;5,"ja",IF(AND(B79="",MOD(A79,1)=0),"",IF(OR(IF(B79="",MOD(A79,1),MOD(B79,1))&lt;Einstellungen!$B$4,IF(B79="",MOD(A79,1),MOD(B79,1))&gt;=Einstellungen!$B$5),"ja","nein"))))</f>
        <v/>
      </c>
      <c r="I79" s="13">
        <f>IF(N(A79)=0,"",IF(WEEKDAY(A79,2)&gt;5,"Wochenende",IF(AND(B79="",MOD(A79,1)=0),"ohne Uhrzeit",IF(IF(B79="",MOD(A79,1),MOD(B79,1))&lt;0.5,"vor 12 Uhr",IF(IF(B79="",MOD(A79,1),MOD(B79,1))&lt;16/24,"12 bis 16 Uhr","ab 16 Uhr")))))</f>
        <v/>
      </c>
    </row>
    <row r="80">
      <c r="A80" s="11" t="n"/>
      <c r="B80" s="4" t="n"/>
      <c r="C80" s="12" t="n"/>
      <c r="D80" s="12" t="n"/>
      <c r="E80" s="12" t="n"/>
      <c r="F80" s="12" t="n"/>
      <c r="G80" s="12" t="n"/>
      <c r="H80" s="13">
        <f>IF(N(A80)=0,"",IF(WEEKDAY(A80,2)&gt;5,"ja",IF(AND(B80="",MOD(A80,1)=0),"",IF(OR(IF(B80="",MOD(A80,1),MOD(B80,1))&lt;Einstellungen!$B$4,IF(B80="",MOD(A80,1),MOD(B80,1))&gt;=Einstellungen!$B$5),"ja","nein"))))</f>
        <v/>
      </c>
      <c r="I80" s="13">
        <f>IF(N(A80)=0,"",IF(WEEKDAY(A80,2)&gt;5,"Wochenende",IF(AND(B80="",MOD(A80,1)=0),"ohne Uhrzeit",IF(IF(B80="",MOD(A80,1),MOD(B80,1))&lt;0.5,"vor 12 Uhr",IF(IF(B80="",MOD(A80,1),MOD(B80,1))&lt;16/24,"12 bis 16 Uhr","ab 16 Uhr")))))</f>
        <v/>
      </c>
    </row>
    <row r="81">
      <c r="A81" s="11" t="n"/>
      <c r="B81" s="4" t="n"/>
      <c r="C81" s="12" t="n"/>
      <c r="D81" s="12" t="n"/>
      <c r="E81" s="12" t="n"/>
      <c r="F81" s="12" t="n"/>
      <c r="G81" s="12" t="n"/>
      <c r="H81" s="13">
        <f>IF(N(A81)=0,"",IF(WEEKDAY(A81,2)&gt;5,"ja",IF(AND(B81="",MOD(A81,1)=0),"",IF(OR(IF(B81="",MOD(A81,1),MOD(B81,1))&lt;Einstellungen!$B$4,IF(B81="",MOD(A81,1),MOD(B81,1))&gt;=Einstellungen!$B$5),"ja","nein"))))</f>
        <v/>
      </c>
      <c r="I81" s="13">
        <f>IF(N(A81)=0,"",IF(WEEKDAY(A81,2)&gt;5,"Wochenende",IF(AND(B81="",MOD(A81,1)=0),"ohne Uhrzeit",IF(IF(B81="",MOD(A81,1),MOD(B81,1))&lt;0.5,"vor 12 Uhr",IF(IF(B81="",MOD(A81,1),MOD(B81,1))&lt;16/24,"12 bis 16 Uhr","ab 16 Uhr")))))</f>
        <v/>
      </c>
    </row>
    <row r="82">
      <c r="A82" s="11" t="n"/>
      <c r="B82" s="4" t="n"/>
      <c r="C82" s="12" t="n"/>
      <c r="D82" s="12" t="n"/>
      <c r="E82" s="12" t="n"/>
      <c r="F82" s="12" t="n"/>
      <c r="G82" s="12" t="n"/>
      <c r="H82" s="13">
        <f>IF(N(A82)=0,"",IF(WEEKDAY(A82,2)&gt;5,"ja",IF(AND(B82="",MOD(A82,1)=0),"",IF(OR(IF(B82="",MOD(A82,1),MOD(B82,1))&lt;Einstellungen!$B$4,IF(B82="",MOD(A82,1),MOD(B82,1))&gt;=Einstellungen!$B$5),"ja","nein"))))</f>
        <v/>
      </c>
      <c r="I82" s="13">
        <f>IF(N(A82)=0,"",IF(WEEKDAY(A82,2)&gt;5,"Wochenende",IF(AND(B82="",MOD(A82,1)=0),"ohne Uhrzeit",IF(IF(B82="",MOD(A82,1),MOD(B82,1))&lt;0.5,"vor 12 Uhr",IF(IF(B82="",MOD(A82,1),MOD(B82,1))&lt;16/24,"12 bis 16 Uhr","ab 16 Uhr")))))</f>
        <v/>
      </c>
    </row>
    <row r="83">
      <c r="A83" s="11" t="n"/>
      <c r="B83" s="4" t="n"/>
      <c r="C83" s="12" t="n"/>
      <c r="D83" s="12" t="n"/>
      <c r="E83" s="12" t="n"/>
      <c r="F83" s="12" t="n"/>
      <c r="G83" s="12" t="n"/>
      <c r="H83" s="13">
        <f>IF(N(A83)=0,"",IF(WEEKDAY(A83,2)&gt;5,"ja",IF(AND(B83="",MOD(A83,1)=0),"",IF(OR(IF(B83="",MOD(A83,1),MOD(B83,1))&lt;Einstellungen!$B$4,IF(B83="",MOD(A83,1),MOD(B83,1))&gt;=Einstellungen!$B$5),"ja","nein"))))</f>
        <v/>
      </c>
      <c r="I83" s="13">
        <f>IF(N(A83)=0,"",IF(WEEKDAY(A83,2)&gt;5,"Wochenende",IF(AND(B83="",MOD(A83,1)=0),"ohne Uhrzeit",IF(IF(B83="",MOD(A83,1),MOD(B83,1))&lt;0.5,"vor 12 Uhr",IF(IF(B83="",MOD(A83,1),MOD(B83,1))&lt;16/24,"12 bis 16 Uhr","ab 16 Uhr")))))</f>
        <v/>
      </c>
    </row>
    <row r="84">
      <c r="A84" s="11" t="n"/>
      <c r="B84" s="4" t="n"/>
      <c r="C84" s="12" t="n"/>
      <c r="D84" s="12" t="n"/>
      <c r="E84" s="12" t="n"/>
      <c r="F84" s="12" t="n"/>
      <c r="G84" s="12" t="n"/>
      <c r="H84" s="13">
        <f>IF(N(A84)=0,"",IF(WEEKDAY(A84,2)&gt;5,"ja",IF(AND(B84="",MOD(A84,1)=0),"",IF(OR(IF(B84="",MOD(A84,1),MOD(B84,1))&lt;Einstellungen!$B$4,IF(B84="",MOD(A84,1),MOD(B84,1))&gt;=Einstellungen!$B$5),"ja","nein"))))</f>
        <v/>
      </c>
      <c r="I84" s="13">
        <f>IF(N(A84)=0,"",IF(WEEKDAY(A84,2)&gt;5,"Wochenende",IF(AND(B84="",MOD(A84,1)=0),"ohne Uhrzeit",IF(IF(B84="",MOD(A84,1),MOD(B84,1))&lt;0.5,"vor 12 Uhr",IF(IF(B84="",MOD(A84,1),MOD(B84,1))&lt;16/24,"12 bis 16 Uhr","ab 16 Uhr")))))</f>
        <v/>
      </c>
    </row>
    <row r="85">
      <c r="A85" s="11" t="n"/>
      <c r="B85" s="4" t="n"/>
      <c r="C85" s="12" t="n"/>
      <c r="D85" s="12" t="n"/>
      <c r="E85" s="12" t="n"/>
      <c r="F85" s="12" t="n"/>
      <c r="G85" s="12" t="n"/>
      <c r="H85" s="13">
        <f>IF(N(A85)=0,"",IF(WEEKDAY(A85,2)&gt;5,"ja",IF(AND(B85="",MOD(A85,1)=0),"",IF(OR(IF(B85="",MOD(A85,1),MOD(B85,1))&lt;Einstellungen!$B$4,IF(B85="",MOD(A85,1),MOD(B85,1))&gt;=Einstellungen!$B$5),"ja","nein"))))</f>
        <v/>
      </c>
      <c r="I85" s="13">
        <f>IF(N(A85)=0,"",IF(WEEKDAY(A85,2)&gt;5,"Wochenende",IF(AND(B85="",MOD(A85,1)=0),"ohne Uhrzeit",IF(IF(B85="",MOD(A85,1),MOD(B85,1))&lt;0.5,"vor 12 Uhr",IF(IF(B85="",MOD(A85,1),MOD(B85,1))&lt;16/24,"12 bis 16 Uhr","ab 16 Uhr")))))</f>
        <v/>
      </c>
    </row>
    <row r="86">
      <c r="A86" s="11" t="n"/>
      <c r="B86" s="4" t="n"/>
      <c r="C86" s="12" t="n"/>
      <c r="D86" s="12" t="n"/>
      <c r="E86" s="12" t="n"/>
      <c r="F86" s="12" t="n"/>
      <c r="G86" s="12" t="n"/>
      <c r="H86" s="13">
        <f>IF(N(A86)=0,"",IF(WEEKDAY(A86,2)&gt;5,"ja",IF(AND(B86="",MOD(A86,1)=0),"",IF(OR(IF(B86="",MOD(A86,1),MOD(B86,1))&lt;Einstellungen!$B$4,IF(B86="",MOD(A86,1),MOD(B86,1))&gt;=Einstellungen!$B$5),"ja","nein"))))</f>
        <v/>
      </c>
      <c r="I86" s="13">
        <f>IF(N(A86)=0,"",IF(WEEKDAY(A86,2)&gt;5,"Wochenende",IF(AND(B86="",MOD(A86,1)=0),"ohne Uhrzeit",IF(IF(B86="",MOD(A86,1),MOD(B86,1))&lt;0.5,"vor 12 Uhr",IF(IF(B86="",MOD(A86,1),MOD(B86,1))&lt;16/24,"12 bis 16 Uhr","ab 16 Uhr")))))</f>
        <v/>
      </c>
    </row>
    <row r="87">
      <c r="A87" s="11" t="n"/>
      <c r="B87" s="4" t="n"/>
      <c r="C87" s="12" t="n"/>
      <c r="D87" s="12" t="n"/>
      <c r="E87" s="12" t="n"/>
      <c r="F87" s="12" t="n"/>
      <c r="G87" s="12" t="n"/>
      <c r="H87" s="13">
        <f>IF(N(A87)=0,"",IF(WEEKDAY(A87,2)&gt;5,"ja",IF(AND(B87="",MOD(A87,1)=0),"",IF(OR(IF(B87="",MOD(A87,1),MOD(B87,1))&lt;Einstellungen!$B$4,IF(B87="",MOD(A87,1),MOD(B87,1))&gt;=Einstellungen!$B$5),"ja","nein"))))</f>
        <v/>
      </c>
      <c r="I87" s="13">
        <f>IF(N(A87)=0,"",IF(WEEKDAY(A87,2)&gt;5,"Wochenende",IF(AND(B87="",MOD(A87,1)=0),"ohne Uhrzeit",IF(IF(B87="",MOD(A87,1),MOD(B87,1))&lt;0.5,"vor 12 Uhr",IF(IF(B87="",MOD(A87,1),MOD(B87,1))&lt;16/24,"12 bis 16 Uhr","ab 16 Uhr")))))</f>
        <v/>
      </c>
    </row>
    <row r="88">
      <c r="A88" s="11" t="n"/>
      <c r="B88" s="4" t="n"/>
      <c r="C88" s="12" t="n"/>
      <c r="D88" s="12" t="n"/>
      <c r="E88" s="12" t="n"/>
      <c r="F88" s="12" t="n"/>
      <c r="G88" s="12" t="n"/>
      <c r="H88" s="13">
        <f>IF(N(A88)=0,"",IF(WEEKDAY(A88,2)&gt;5,"ja",IF(AND(B88="",MOD(A88,1)=0),"",IF(OR(IF(B88="",MOD(A88,1),MOD(B88,1))&lt;Einstellungen!$B$4,IF(B88="",MOD(A88,1),MOD(B88,1))&gt;=Einstellungen!$B$5),"ja","nein"))))</f>
        <v/>
      </c>
      <c r="I88" s="13">
        <f>IF(N(A88)=0,"",IF(WEEKDAY(A88,2)&gt;5,"Wochenende",IF(AND(B88="",MOD(A88,1)=0),"ohne Uhrzeit",IF(IF(B88="",MOD(A88,1),MOD(B88,1))&lt;0.5,"vor 12 Uhr",IF(IF(B88="",MOD(A88,1),MOD(B88,1))&lt;16/24,"12 bis 16 Uhr","ab 16 Uhr")))))</f>
        <v/>
      </c>
    </row>
    <row r="89">
      <c r="A89" s="11" t="n"/>
      <c r="B89" s="4" t="n"/>
      <c r="C89" s="12" t="n"/>
      <c r="D89" s="12" t="n"/>
      <c r="E89" s="12" t="n"/>
      <c r="F89" s="12" t="n"/>
      <c r="G89" s="12" t="n"/>
      <c r="H89" s="13">
        <f>IF(N(A89)=0,"",IF(WEEKDAY(A89,2)&gt;5,"ja",IF(AND(B89="",MOD(A89,1)=0),"",IF(OR(IF(B89="",MOD(A89,1),MOD(B89,1))&lt;Einstellungen!$B$4,IF(B89="",MOD(A89,1),MOD(B89,1))&gt;=Einstellungen!$B$5),"ja","nein"))))</f>
        <v/>
      </c>
      <c r="I89" s="13">
        <f>IF(N(A89)=0,"",IF(WEEKDAY(A89,2)&gt;5,"Wochenende",IF(AND(B89="",MOD(A89,1)=0),"ohne Uhrzeit",IF(IF(B89="",MOD(A89,1),MOD(B89,1))&lt;0.5,"vor 12 Uhr",IF(IF(B89="",MOD(A89,1),MOD(B89,1))&lt;16/24,"12 bis 16 Uhr","ab 16 Uhr")))))</f>
        <v/>
      </c>
    </row>
    <row r="90">
      <c r="A90" s="11" t="n"/>
      <c r="B90" s="4" t="n"/>
      <c r="C90" s="12" t="n"/>
      <c r="D90" s="12" t="n"/>
      <c r="E90" s="12" t="n"/>
      <c r="F90" s="12" t="n"/>
      <c r="G90" s="12" t="n"/>
      <c r="H90" s="13">
        <f>IF(N(A90)=0,"",IF(WEEKDAY(A90,2)&gt;5,"ja",IF(AND(B90="",MOD(A90,1)=0),"",IF(OR(IF(B90="",MOD(A90,1),MOD(B90,1))&lt;Einstellungen!$B$4,IF(B90="",MOD(A90,1),MOD(B90,1))&gt;=Einstellungen!$B$5),"ja","nein"))))</f>
        <v/>
      </c>
      <c r="I90" s="13">
        <f>IF(N(A90)=0,"",IF(WEEKDAY(A90,2)&gt;5,"Wochenende",IF(AND(B90="",MOD(A90,1)=0),"ohne Uhrzeit",IF(IF(B90="",MOD(A90,1),MOD(B90,1))&lt;0.5,"vor 12 Uhr",IF(IF(B90="",MOD(A90,1),MOD(B90,1))&lt;16/24,"12 bis 16 Uhr","ab 16 Uhr")))))</f>
        <v/>
      </c>
    </row>
    <row r="91">
      <c r="A91" s="11" t="n"/>
      <c r="B91" s="4" t="n"/>
      <c r="C91" s="12" t="n"/>
      <c r="D91" s="12" t="n"/>
      <c r="E91" s="12" t="n"/>
      <c r="F91" s="12" t="n"/>
      <c r="G91" s="12" t="n"/>
      <c r="H91" s="13">
        <f>IF(N(A91)=0,"",IF(WEEKDAY(A91,2)&gt;5,"ja",IF(AND(B91="",MOD(A91,1)=0),"",IF(OR(IF(B91="",MOD(A91,1),MOD(B91,1))&lt;Einstellungen!$B$4,IF(B91="",MOD(A91,1),MOD(B91,1))&gt;=Einstellungen!$B$5),"ja","nein"))))</f>
        <v/>
      </c>
      <c r="I91" s="13">
        <f>IF(N(A91)=0,"",IF(WEEKDAY(A91,2)&gt;5,"Wochenende",IF(AND(B91="",MOD(A91,1)=0),"ohne Uhrzeit",IF(IF(B91="",MOD(A91,1),MOD(B91,1))&lt;0.5,"vor 12 Uhr",IF(IF(B91="",MOD(A91,1),MOD(B91,1))&lt;16/24,"12 bis 16 Uhr","ab 16 Uhr")))))</f>
        <v/>
      </c>
    </row>
    <row r="92">
      <c r="A92" s="11" t="n"/>
      <c r="B92" s="4" t="n"/>
      <c r="C92" s="12" t="n"/>
      <c r="D92" s="12" t="n"/>
      <c r="E92" s="12" t="n"/>
      <c r="F92" s="12" t="n"/>
      <c r="G92" s="12" t="n"/>
      <c r="H92" s="13">
        <f>IF(N(A92)=0,"",IF(WEEKDAY(A92,2)&gt;5,"ja",IF(AND(B92="",MOD(A92,1)=0),"",IF(OR(IF(B92="",MOD(A92,1),MOD(B92,1))&lt;Einstellungen!$B$4,IF(B92="",MOD(A92,1),MOD(B92,1))&gt;=Einstellungen!$B$5),"ja","nein"))))</f>
        <v/>
      </c>
      <c r="I92" s="13">
        <f>IF(N(A92)=0,"",IF(WEEKDAY(A92,2)&gt;5,"Wochenende",IF(AND(B92="",MOD(A92,1)=0),"ohne Uhrzeit",IF(IF(B92="",MOD(A92,1),MOD(B92,1))&lt;0.5,"vor 12 Uhr",IF(IF(B92="",MOD(A92,1),MOD(B92,1))&lt;16/24,"12 bis 16 Uhr","ab 16 Uhr")))))</f>
        <v/>
      </c>
    </row>
    <row r="93">
      <c r="A93" s="11" t="n"/>
      <c r="B93" s="4" t="n"/>
      <c r="C93" s="12" t="n"/>
      <c r="D93" s="12" t="n"/>
      <c r="E93" s="12" t="n"/>
      <c r="F93" s="12" t="n"/>
      <c r="G93" s="12" t="n"/>
      <c r="H93" s="13">
        <f>IF(N(A93)=0,"",IF(WEEKDAY(A93,2)&gt;5,"ja",IF(AND(B93="",MOD(A93,1)=0),"",IF(OR(IF(B93="",MOD(A93,1),MOD(B93,1))&lt;Einstellungen!$B$4,IF(B93="",MOD(A93,1),MOD(B93,1))&gt;=Einstellungen!$B$5),"ja","nein"))))</f>
        <v/>
      </c>
      <c r="I93" s="13">
        <f>IF(N(A93)=0,"",IF(WEEKDAY(A93,2)&gt;5,"Wochenende",IF(AND(B93="",MOD(A93,1)=0),"ohne Uhrzeit",IF(IF(B93="",MOD(A93,1),MOD(B93,1))&lt;0.5,"vor 12 Uhr",IF(IF(B93="",MOD(A93,1),MOD(B93,1))&lt;16/24,"12 bis 16 Uhr","ab 16 Uhr")))))</f>
        <v/>
      </c>
    </row>
    <row r="94">
      <c r="A94" s="11" t="n"/>
      <c r="B94" s="4" t="n"/>
      <c r="C94" s="12" t="n"/>
      <c r="D94" s="12" t="n"/>
      <c r="E94" s="12" t="n"/>
      <c r="F94" s="12" t="n"/>
      <c r="G94" s="12" t="n"/>
      <c r="H94" s="13">
        <f>IF(N(A94)=0,"",IF(WEEKDAY(A94,2)&gt;5,"ja",IF(AND(B94="",MOD(A94,1)=0),"",IF(OR(IF(B94="",MOD(A94,1),MOD(B94,1))&lt;Einstellungen!$B$4,IF(B94="",MOD(A94,1),MOD(B94,1))&gt;=Einstellungen!$B$5),"ja","nein"))))</f>
        <v/>
      </c>
      <c r="I94" s="13">
        <f>IF(N(A94)=0,"",IF(WEEKDAY(A94,2)&gt;5,"Wochenende",IF(AND(B94="",MOD(A94,1)=0),"ohne Uhrzeit",IF(IF(B94="",MOD(A94,1),MOD(B94,1))&lt;0.5,"vor 12 Uhr",IF(IF(B94="",MOD(A94,1),MOD(B94,1))&lt;16/24,"12 bis 16 Uhr","ab 16 Uhr")))))</f>
        <v/>
      </c>
    </row>
    <row r="95">
      <c r="A95" s="11" t="n"/>
      <c r="B95" s="4" t="n"/>
      <c r="C95" s="12" t="n"/>
      <c r="D95" s="12" t="n"/>
      <c r="E95" s="12" t="n"/>
      <c r="F95" s="12" t="n"/>
      <c r="G95" s="12" t="n"/>
      <c r="H95" s="13">
        <f>IF(N(A95)=0,"",IF(WEEKDAY(A95,2)&gt;5,"ja",IF(AND(B95="",MOD(A95,1)=0),"",IF(OR(IF(B95="",MOD(A95,1),MOD(B95,1))&lt;Einstellungen!$B$4,IF(B95="",MOD(A95,1),MOD(B95,1))&gt;=Einstellungen!$B$5),"ja","nein"))))</f>
        <v/>
      </c>
      <c r="I95" s="13">
        <f>IF(N(A95)=0,"",IF(WEEKDAY(A95,2)&gt;5,"Wochenende",IF(AND(B95="",MOD(A95,1)=0),"ohne Uhrzeit",IF(IF(B95="",MOD(A95,1),MOD(B95,1))&lt;0.5,"vor 12 Uhr",IF(IF(B95="",MOD(A95,1),MOD(B95,1))&lt;16/24,"12 bis 16 Uhr","ab 16 Uhr")))))</f>
        <v/>
      </c>
    </row>
    <row r="96">
      <c r="A96" s="11" t="n"/>
      <c r="B96" s="4" t="n"/>
      <c r="C96" s="12" t="n"/>
      <c r="D96" s="12" t="n"/>
      <c r="E96" s="12" t="n"/>
      <c r="F96" s="12" t="n"/>
      <c r="G96" s="12" t="n"/>
      <c r="H96" s="13">
        <f>IF(N(A96)=0,"",IF(WEEKDAY(A96,2)&gt;5,"ja",IF(AND(B96="",MOD(A96,1)=0),"",IF(OR(IF(B96="",MOD(A96,1),MOD(B96,1))&lt;Einstellungen!$B$4,IF(B96="",MOD(A96,1),MOD(B96,1))&gt;=Einstellungen!$B$5),"ja","nein"))))</f>
        <v/>
      </c>
      <c r="I96" s="13">
        <f>IF(N(A96)=0,"",IF(WEEKDAY(A96,2)&gt;5,"Wochenende",IF(AND(B96="",MOD(A96,1)=0),"ohne Uhrzeit",IF(IF(B96="",MOD(A96,1),MOD(B96,1))&lt;0.5,"vor 12 Uhr",IF(IF(B96="",MOD(A96,1),MOD(B96,1))&lt;16/24,"12 bis 16 Uhr","ab 16 Uhr")))))</f>
        <v/>
      </c>
    </row>
    <row r="97">
      <c r="A97" s="11" t="n"/>
      <c r="B97" s="4" t="n"/>
      <c r="C97" s="12" t="n"/>
      <c r="D97" s="12" t="n"/>
      <c r="E97" s="12" t="n"/>
      <c r="F97" s="12" t="n"/>
      <c r="G97" s="12" t="n"/>
      <c r="H97" s="13">
        <f>IF(N(A97)=0,"",IF(WEEKDAY(A97,2)&gt;5,"ja",IF(AND(B97="",MOD(A97,1)=0),"",IF(OR(IF(B97="",MOD(A97,1),MOD(B97,1))&lt;Einstellungen!$B$4,IF(B97="",MOD(A97,1),MOD(B97,1))&gt;=Einstellungen!$B$5),"ja","nein"))))</f>
        <v/>
      </c>
      <c r="I97" s="13">
        <f>IF(N(A97)=0,"",IF(WEEKDAY(A97,2)&gt;5,"Wochenende",IF(AND(B97="",MOD(A97,1)=0),"ohne Uhrzeit",IF(IF(B97="",MOD(A97,1),MOD(B97,1))&lt;0.5,"vor 12 Uhr",IF(IF(B97="",MOD(A97,1),MOD(B97,1))&lt;16/24,"12 bis 16 Uhr","ab 16 Uhr")))))</f>
        <v/>
      </c>
    </row>
    <row r="98">
      <c r="A98" s="11" t="n"/>
      <c r="B98" s="4" t="n"/>
      <c r="C98" s="12" t="n"/>
      <c r="D98" s="12" t="n"/>
      <c r="E98" s="12" t="n"/>
      <c r="F98" s="12" t="n"/>
      <c r="G98" s="12" t="n"/>
      <c r="H98" s="13">
        <f>IF(N(A98)=0,"",IF(WEEKDAY(A98,2)&gt;5,"ja",IF(AND(B98="",MOD(A98,1)=0),"",IF(OR(IF(B98="",MOD(A98,1),MOD(B98,1))&lt;Einstellungen!$B$4,IF(B98="",MOD(A98,1),MOD(B98,1))&gt;=Einstellungen!$B$5),"ja","nein"))))</f>
        <v/>
      </c>
      <c r="I98" s="13">
        <f>IF(N(A98)=0,"",IF(WEEKDAY(A98,2)&gt;5,"Wochenende",IF(AND(B98="",MOD(A98,1)=0),"ohne Uhrzeit",IF(IF(B98="",MOD(A98,1),MOD(B98,1))&lt;0.5,"vor 12 Uhr",IF(IF(B98="",MOD(A98,1),MOD(B98,1))&lt;16/24,"12 bis 16 Uhr","ab 16 Uhr")))))</f>
        <v/>
      </c>
    </row>
    <row r="99">
      <c r="A99" s="11" t="n"/>
      <c r="B99" s="4" t="n"/>
      <c r="C99" s="12" t="n"/>
      <c r="D99" s="12" t="n"/>
      <c r="E99" s="12" t="n"/>
      <c r="F99" s="12" t="n"/>
      <c r="G99" s="12" t="n"/>
      <c r="H99" s="13">
        <f>IF(N(A99)=0,"",IF(WEEKDAY(A99,2)&gt;5,"ja",IF(AND(B99="",MOD(A99,1)=0),"",IF(OR(IF(B99="",MOD(A99,1),MOD(B99,1))&lt;Einstellungen!$B$4,IF(B99="",MOD(A99,1),MOD(B99,1))&gt;=Einstellungen!$B$5),"ja","nein"))))</f>
        <v/>
      </c>
      <c r="I99" s="13">
        <f>IF(N(A99)=0,"",IF(WEEKDAY(A99,2)&gt;5,"Wochenende",IF(AND(B99="",MOD(A99,1)=0),"ohne Uhrzeit",IF(IF(B99="",MOD(A99,1),MOD(B99,1))&lt;0.5,"vor 12 Uhr",IF(IF(B99="",MOD(A99,1),MOD(B99,1))&lt;16/24,"12 bis 16 Uhr","ab 16 Uhr")))))</f>
        <v/>
      </c>
    </row>
    <row r="100">
      <c r="A100" s="11" t="n"/>
      <c r="B100" s="4" t="n"/>
      <c r="C100" s="12" t="n"/>
      <c r="D100" s="12" t="n"/>
      <c r="E100" s="12" t="n"/>
      <c r="F100" s="12" t="n"/>
      <c r="G100" s="12" t="n"/>
      <c r="H100" s="13">
        <f>IF(N(A100)=0,"",IF(WEEKDAY(A100,2)&gt;5,"ja",IF(AND(B100="",MOD(A100,1)=0),"",IF(OR(IF(B100="",MOD(A100,1),MOD(B100,1))&lt;Einstellungen!$B$4,IF(B100="",MOD(A100,1),MOD(B100,1))&gt;=Einstellungen!$B$5),"ja","nein"))))</f>
        <v/>
      </c>
      <c r="I100" s="13">
        <f>IF(N(A100)=0,"",IF(WEEKDAY(A100,2)&gt;5,"Wochenende",IF(AND(B100="",MOD(A100,1)=0),"ohne Uhrzeit",IF(IF(B100="",MOD(A100,1),MOD(B100,1))&lt;0.5,"vor 12 Uhr",IF(IF(B100="",MOD(A100,1),MOD(B100,1))&lt;16/24,"12 bis 16 Uhr","ab 16 Uhr")))))</f>
        <v/>
      </c>
    </row>
    <row r="101">
      <c r="A101" s="11" t="n"/>
      <c r="B101" s="4" t="n"/>
      <c r="C101" s="12" t="n"/>
      <c r="D101" s="12" t="n"/>
      <c r="E101" s="12" t="n"/>
      <c r="F101" s="12" t="n"/>
      <c r="G101" s="12" t="n"/>
      <c r="H101" s="13">
        <f>IF(N(A101)=0,"",IF(WEEKDAY(A101,2)&gt;5,"ja",IF(AND(B101="",MOD(A101,1)=0),"",IF(OR(IF(B101="",MOD(A101,1),MOD(B101,1))&lt;Einstellungen!$B$4,IF(B101="",MOD(A101,1),MOD(B101,1))&gt;=Einstellungen!$B$5),"ja","nein"))))</f>
        <v/>
      </c>
      <c r="I101" s="13">
        <f>IF(N(A101)=0,"",IF(WEEKDAY(A101,2)&gt;5,"Wochenende",IF(AND(B101="",MOD(A101,1)=0),"ohne Uhrzeit",IF(IF(B101="",MOD(A101,1),MOD(B101,1))&lt;0.5,"vor 12 Uhr",IF(IF(B101="",MOD(A101,1),MOD(B101,1))&lt;16/24,"12 bis 16 Uhr","ab 16 Uhr")))))</f>
        <v/>
      </c>
    </row>
    <row r="102">
      <c r="A102" s="11" t="n"/>
      <c r="B102" s="4" t="n"/>
      <c r="C102" s="12" t="n"/>
      <c r="D102" s="12" t="n"/>
      <c r="E102" s="12" t="n"/>
      <c r="F102" s="12" t="n"/>
      <c r="G102" s="12" t="n"/>
      <c r="H102" s="13">
        <f>IF(N(A102)=0,"",IF(WEEKDAY(A102,2)&gt;5,"ja",IF(AND(B102="",MOD(A102,1)=0),"",IF(OR(IF(B102="",MOD(A102,1),MOD(B102,1))&lt;Einstellungen!$B$4,IF(B102="",MOD(A102,1),MOD(B102,1))&gt;=Einstellungen!$B$5),"ja","nein"))))</f>
        <v/>
      </c>
      <c r="I102" s="13">
        <f>IF(N(A102)=0,"",IF(WEEKDAY(A102,2)&gt;5,"Wochenende",IF(AND(B102="",MOD(A102,1)=0),"ohne Uhrzeit",IF(IF(B102="",MOD(A102,1),MOD(B102,1))&lt;0.5,"vor 12 Uhr",IF(IF(B102="",MOD(A102,1),MOD(B102,1))&lt;16/24,"12 bis 16 Uhr","ab 16 Uhr")))))</f>
        <v/>
      </c>
    </row>
    <row r="103">
      <c r="A103" s="11" t="n"/>
      <c r="B103" s="4" t="n"/>
      <c r="C103" s="12" t="n"/>
      <c r="D103" s="12" t="n"/>
      <c r="E103" s="12" t="n"/>
      <c r="F103" s="12" t="n"/>
      <c r="G103" s="12" t="n"/>
      <c r="H103" s="13">
        <f>IF(N(A103)=0,"",IF(WEEKDAY(A103,2)&gt;5,"ja",IF(AND(B103="",MOD(A103,1)=0),"",IF(OR(IF(B103="",MOD(A103,1),MOD(B103,1))&lt;Einstellungen!$B$4,IF(B103="",MOD(A103,1),MOD(B103,1))&gt;=Einstellungen!$B$5),"ja","nein"))))</f>
        <v/>
      </c>
      <c r="I103" s="13">
        <f>IF(N(A103)=0,"",IF(WEEKDAY(A103,2)&gt;5,"Wochenende",IF(AND(B103="",MOD(A103,1)=0),"ohne Uhrzeit",IF(IF(B103="",MOD(A103,1),MOD(B103,1))&lt;0.5,"vor 12 Uhr",IF(IF(B103="",MOD(A103,1),MOD(B103,1))&lt;16/24,"12 bis 16 Uhr","ab 16 Uhr")))))</f>
        <v/>
      </c>
    </row>
    <row r="104">
      <c r="A104" s="11" t="n"/>
      <c r="B104" s="4" t="n"/>
      <c r="C104" s="12" t="n"/>
      <c r="D104" s="12" t="n"/>
      <c r="E104" s="12" t="n"/>
      <c r="F104" s="12" t="n"/>
      <c r="G104" s="12" t="n"/>
      <c r="H104" s="13">
        <f>IF(N(A104)=0,"",IF(WEEKDAY(A104,2)&gt;5,"ja",IF(AND(B104="",MOD(A104,1)=0),"",IF(OR(IF(B104="",MOD(A104,1),MOD(B104,1))&lt;Einstellungen!$B$4,IF(B104="",MOD(A104,1),MOD(B104,1))&gt;=Einstellungen!$B$5),"ja","nein"))))</f>
        <v/>
      </c>
      <c r="I104" s="13">
        <f>IF(N(A104)=0,"",IF(WEEKDAY(A104,2)&gt;5,"Wochenende",IF(AND(B104="",MOD(A104,1)=0),"ohne Uhrzeit",IF(IF(B104="",MOD(A104,1),MOD(B104,1))&lt;0.5,"vor 12 Uhr",IF(IF(B104="",MOD(A104,1),MOD(B104,1))&lt;16/24,"12 bis 16 Uhr","ab 16 Uhr")))))</f>
        <v/>
      </c>
    </row>
    <row r="105">
      <c r="A105" s="11" t="n"/>
      <c r="B105" s="4" t="n"/>
      <c r="C105" s="12" t="n"/>
      <c r="D105" s="12" t="n"/>
      <c r="E105" s="12" t="n"/>
      <c r="F105" s="12" t="n"/>
      <c r="G105" s="12" t="n"/>
      <c r="H105" s="13">
        <f>IF(N(A105)=0,"",IF(WEEKDAY(A105,2)&gt;5,"ja",IF(AND(B105="",MOD(A105,1)=0),"",IF(OR(IF(B105="",MOD(A105,1),MOD(B105,1))&lt;Einstellungen!$B$4,IF(B105="",MOD(A105,1),MOD(B105,1))&gt;=Einstellungen!$B$5),"ja","nein"))))</f>
        <v/>
      </c>
      <c r="I105" s="13">
        <f>IF(N(A105)=0,"",IF(WEEKDAY(A105,2)&gt;5,"Wochenende",IF(AND(B105="",MOD(A105,1)=0),"ohne Uhrzeit",IF(IF(B105="",MOD(A105,1),MOD(B105,1))&lt;0.5,"vor 12 Uhr",IF(IF(B105="",MOD(A105,1),MOD(B105,1))&lt;16/24,"12 bis 16 Uhr","ab 16 Uhr")))))</f>
        <v/>
      </c>
    </row>
    <row r="106">
      <c r="A106" s="11" t="n"/>
      <c r="B106" s="4" t="n"/>
      <c r="C106" s="12" t="n"/>
      <c r="D106" s="12" t="n"/>
      <c r="E106" s="12" t="n"/>
      <c r="F106" s="12" t="n"/>
      <c r="G106" s="12" t="n"/>
      <c r="H106" s="13">
        <f>IF(N(A106)=0,"",IF(WEEKDAY(A106,2)&gt;5,"ja",IF(AND(B106="",MOD(A106,1)=0),"",IF(OR(IF(B106="",MOD(A106,1),MOD(B106,1))&lt;Einstellungen!$B$4,IF(B106="",MOD(A106,1),MOD(B106,1))&gt;=Einstellungen!$B$5),"ja","nein"))))</f>
        <v/>
      </c>
      <c r="I106" s="13">
        <f>IF(N(A106)=0,"",IF(WEEKDAY(A106,2)&gt;5,"Wochenende",IF(AND(B106="",MOD(A106,1)=0),"ohne Uhrzeit",IF(IF(B106="",MOD(A106,1),MOD(B106,1))&lt;0.5,"vor 12 Uhr",IF(IF(B106="",MOD(A106,1),MOD(B106,1))&lt;16/24,"12 bis 16 Uhr","ab 16 Uhr")))))</f>
        <v/>
      </c>
    </row>
    <row r="107">
      <c r="A107" s="11" t="n"/>
      <c r="B107" s="4" t="n"/>
      <c r="C107" s="12" t="n"/>
      <c r="D107" s="12" t="n"/>
      <c r="E107" s="12" t="n"/>
      <c r="F107" s="12" t="n"/>
      <c r="G107" s="12" t="n"/>
      <c r="H107" s="13">
        <f>IF(N(A107)=0,"",IF(WEEKDAY(A107,2)&gt;5,"ja",IF(AND(B107="",MOD(A107,1)=0),"",IF(OR(IF(B107="",MOD(A107,1),MOD(B107,1))&lt;Einstellungen!$B$4,IF(B107="",MOD(A107,1),MOD(B107,1))&gt;=Einstellungen!$B$5),"ja","nein"))))</f>
        <v/>
      </c>
      <c r="I107" s="13">
        <f>IF(N(A107)=0,"",IF(WEEKDAY(A107,2)&gt;5,"Wochenende",IF(AND(B107="",MOD(A107,1)=0),"ohne Uhrzeit",IF(IF(B107="",MOD(A107,1),MOD(B107,1))&lt;0.5,"vor 12 Uhr",IF(IF(B107="",MOD(A107,1),MOD(B107,1))&lt;16/24,"12 bis 16 Uhr","ab 16 Uhr")))))</f>
        <v/>
      </c>
    </row>
    <row r="108">
      <c r="A108" s="11" t="n"/>
      <c r="B108" s="4" t="n"/>
      <c r="C108" s="12" t="n"/>
      <c r="D108" s="12" t="n"/>
      <c r="E108" s="12" t="n"/>
      <c r="F108" s="12" t="n"/>
      <c r="G108" s="12" t="n"/>
      <c r="H108" s="13">
        <f>IF(N(A108)=0,"",IF(WEEKDAY(A108,2)&gt;5,"ja",IF(AND(B108="",MOD(A108,1)=0),"",IF(OR(IF(B108="",MOD(A108,1),MOD(B108,1))&lt;Einstellungen!$B$4,IF(B108="",MOD(A108,1),MOD(B108,1))&gt;=Einstellungen!$B$5),"ja","nein"))))</f>
        <v/>
      </c>
      <c r="I108" s="13">
        <f>IF(N(A108)=0,"",IF(WEEKDAY(A108,2)&gt;5,"Wochenende",IF(AND(B108="",MOD(A108,1)=0),"ohne Uhrzeit",IF(IF(B108="",MOD(A108,1),MOD(B108,1))&lt;0.5,"vor 12 Uhr",IF(IF(B108="",MOD(A108,1),MOD(B108,1))&lt;16/24,"12 bis 16 Uhr","ab 16 Uhr")))))</f>
        <v/>
      </c>
    </row>
    <row r="109">
      <c r="A109" s="11" t="n"/>
      <c r="B109" s="4" t="n"/>
      <c r="C109" s="12" t="n"/>
      <c r="D109" s="12" t="n"/>
      <c r="E109" s="12" t="n"/>
      <c r="F109" s="12" t="n"/>
      <c r="G109" s="12" t="n"/>
      <c r="H109" s="13">
        <f>IF(N(A109)=0,"",IF(WEEKDAY(A109,2)&gt;5,"ja",IF(AND(B109="",MOD(A109,1)=0),"",IF(OR(IF(B109="",MOD(A109,1),MOD(B109,1))&lt;Einstellungen!$B$4,IF(B109="",MOD(A109,1),MOD(B109,1))&gt;=Einstellungen!$B$5),"ja","nein"))))</f>
        <v/>
      </c>
      <c r="I109" s="13">
        <f>IF(N(A109)=0,"",IF(WEEKDAY(A109,2)&gt;5,"Wochenende",IF(AND(B109="",MOD(A109,1)=0),"ohne Uhrzeit",IF(IF(B109="",MOD(A109,1),MOD(B109,1))&lt;0.5,"vor 12 Uhr",IF(IF(B109="",MOD(A109,1),MOD(B109,1))&lt;16/24,"12 bis 16 Uhr","ab 16 Uhr")))))</f>
        <v/>
      </c>
    </row>
    <row r="110">
      <c r="A110" s="11" t="n"/>
      <c r="B110" s="4" t="n"/>
      <c r="C110" s="12" t="n"/>
      <c r="D110" s="12" t="n"/>
      <c r="E110" s="12" t="n"/>
      <c r="F110" s="12" t="n"/>
      <c r="G110" s="12" t="n"/>
      <c r="H110" s="13">
        <f>IF(N(A110)=0,"",IF(WEEKDAY(A110,2)&gt;5,"ja",IF(AND(B110="",MOD(A110,1)=0),"",IF(OR(IF(B110="",MOD(A110,1),MOD(B110,1))&lt;Einstellungen!$B$4,IF(B110="",MOD(A110,1),MOD(B110,1))&gt;=Einstellungen!$B$5),"ja","nein"))))</f>
        <v/>
      </c>
      <c r="I110" s="13">
        <f>IF(N(A110)=0,"",IF(WEEKDAY(A110,2)&gt;5,"Wochenende",IF(AND(B110="",MOD(A110,1)=0),"ohne Uhrzeit",IF(IF(B110="",MOD(A110,1),MOD(B110,1))&lt;0.5,"vor 12 Uhr",IF(IF(B110="",MOD(A110,1),MOD(B110,1))&lt;16/24,"12 bis 16 Uhr","ab 16 Uhr")))))</f>
        <v/>
      </c>
    </row>
    <row r="111">
      <c r="A111" s="11" t="n"/>
      <c r="B111" s="4" t="n"/>
      <c r="C111" s="12" t="n"/>
      <c r="D111" s="12" t="n"/>
      <c r="E111" s="12" t="n"/>
      <c r="F111" s="12" t="n"/>
      <c r="G111" s="12" t="n"/>
      <c r="H111" s="13">
        <f>IF(N(A111)=0,"",IF(WEEKDAY(A111,2)&gt;5,"ja",IF(AND(B111="",MOD(A111,1)=0),"",IF(OR(IF(B111="",MOD(A111,1),MOD(B111,1))&lt;Einstellungen!$B$4,IF(B111="",MOD(A111,1),MOD(B111,1))&gt;=Einstellungen!$B$5),"ja","nein"))))</f>
        <v/>
      </c>
      <c r="I111" s="13">
        <f>IF(N(A111)=0,"",IF(WEEKDAY(A111,2)&gt;5,"Wochenende",IF(AND(B111="",MOD(A111,1)=0),"ohne Uhrzeit",IF(IF(B111="",MOD(A111,1),MOD(B111,1))&lt;0.5,"vor 12 Uhr",IF(IF(B111="",MOD(A111,1),MOD(B111,1))&lt;16/24,"12 bis 16 Uhr","ab 16 Uhr")))))</f>
        <v/>
      </c>
    </row>
    <row r="112">
      <c r="A112" s="11" t="n"/>
      <c r="B112" s="4" t="n"/>
      <c r="C112" s="12" t="n"/>
      <c r="D112" s="12" t="n"/>
      <c r="E112" s="12" t="n"/>
      <c r="F112" s="12" t="n"/>
      <c r="G112" s="12" t="n"/>
      <c r="H112" s="13">
        <f>IF(N(A112)=0,"",IF(WEEKDAY(A112,2)&gt;5,"ja",IF(AND(B112="",MOD(A112,1)=0),"",IF(OR(IF(B112="",MOD(A112,1),MOD(B112,1))&lt;Einstellungen!$B$4,IF(B112="",MOD(A112,1),MOD(B112,1))&gt;=Einstellungen!$B$5),"ja","nein"))))</f>
        <v/>
      </c>
      <c r="I112" s="13">
        <f>IF(N(A112)=0,"",IF(WEEKDAY(A112,2)&gt;5,"Wochenende",IF(AND(B112="",MOD(A112,1)=0),"ohne Uhrzeit",IF(IF(B112="",MOD(A112,1),MOD(B112,1))&lt;0.5,"vor 12 Uhr",IF(IF(B112="",MOD(A112,1),MOD(B112,1))&lt;16/24,"12 bis 16 Uhr","ab 16 Uhr")))))</f>
        <v/>
      </c>
    </row>
    <row r="113">
      <c r="A113" s="11" t="n"/>
      <c r="B113" s="4" t="n"/>
      <c r="C113" s="12" t="n"/>
      <c r="D113" s="12" t="n"/>
      <c r="E113" s="12" t="n"/>
      <c r="F113" s="12" t="n"/>
      <c r="G113" s="12" t="n"/>
      <c r="H113" s="13">
        <f>IF(N(A113)=0,"",IF(WEEKDAY(A113,2)&gt;5,"ja",IF(AND(B113="",MOD(A113,1)=0),"",IF(OR(IF(B113="",MOD(A113,1),MOD(B113,1))&lt;Einstellungen!$B$4,IF(B113="",MOD(A113,1),MOD(B113,1))&gt;=Einstellungen!$B$5),"ja","nein"))))</f>
        <v/>
      </c>
      <c r="I113" s="13">
        <f>IF(N(A113)=0,"",IF(WEEKDAY(A113,2)&gt;5,"Wochenende",IF(AND(B113="",MOD(A113,1)=0),"ohne Uhrzeit",IF(IF(B113="",MOD(A113,1),MOD(B113,1))&lt;0.5,"vor 12 Uhr",IF(IF(B113="",MOD(A113,1),MOD(B113,1))&lt;16/24,"12 bis 16 Uhr","ab 16 Uhr")))))</f>
        <v/>
      </c>
    </row>
    <row r="114">
      <c r="A114" s="11" t="n"/>
      <c r="B114" s="4" t="n"/>
      <c r="C114" s="12" t="n"/>
      <c r="D114" s="12" t="n"/>
      <c r="E114" s="12" t="n"/>
      <c r="F114" s="12" t="n"/>
      <c r="G114" s="12" t="n"/>
      <c r="H114" s="13">
        <f>IF(N(A114)=0,"",IF(WEEKDAY(A114,2)&gt;5,"ja",IF(AND(B114="",MOD(A114,1)=0),"",IF(OR(IF(B114="",MOD(A114,1),MOD(B114,1))&lt;Einstellungen!$B$4,IF(B114="",MOD(A114,1),MOD(B114,1))&gt;=Einstellungen!$B$5),"ja","nein"))))</f>
        <v/>
      </c>
      <c r="I114" s="13">
        <f>IF(N(A114)=0,"",IF(WEEKDAY(A114,2)&gt;5,"Wochenende",IF(AND(B114="",MOD(A114,1)=0),"ohne Uhrzeit",IF(IF(B114="",MOD(A114,1),MOD(B114,1))&lt;0.5,"vor 12 Uhr",IF(IF(B114="",MOD(A114,1),MOD(B114,1))&lt;16/24,"12 bis 16 Uhr","ab 16 Uhr")))))</f>
        <v/>
      </c>
    </row>
    <row r="115">
      <c r="A115" s="11" t="n"/>
      <c r="B115" s="4" t="n"/>
      <c r="C115" s="12" t="n"/>
      <c r="D115" s="12" t="n"/>
      <c r="E115" s="12" t="n"/>
      <c r="F115" s="12" t="n"/>
      <c r="G115" s="12" t="n"/>
      <c r="H115" s="13">
        <f>IF(N(A115)=0,"",IF(WEEKDAY(A115,2)&gt;5,"ja",IF(AND(B115="",MOD(A115,1)=0),"",IF(OR(IF(B115="",MOD(A115,1),MOD(B115,1))&lt;Einstellungen!$B$4,IF(B115="",MOD(A115,1),MOD(B115,1))&gt;=Einstellungen!$B$5),"ja","nein"))))</f>
        <v/>
      </c>
      <c r="I115" s="13">
        <f>IF(N(A115)=0,"",IF(WEEKDAY(A115,2)&gt;5,"Wochenende",IF(AND(B115="",MOD(A115,1)=0),"ohne Uhrzeit",IF(IF(B115="",MOD(A115,1),MOD(B115,1))&lt;0.5,"vor 12 Uhr",IF(IF(B115="",MOD(A115,1),MOD(B115,1))&lt;16/24,"12 bis 16 Uhr","ab 16 Uhr")))))</f>
        <v/>
      </c>
    </row>
    <row r="116">
      <c r="A116" s="11" t="n"/>
      <c r="B116" s="4" t="n"/>
      <c r="C116" s="12" t="n"/>
      <c r="D116" s="12" t="n"/>
      <c r="E116" s="12" t="n"/>
      <c r="F116" s="12" t="n"/>
      <c r="G116" s="12" t="n"/>
      <c r="H116" s="13">
        <f>IF(N(A116)=0,"",IF(WEEKDAY(A116,2)&gt;5,"ja",IF(AND(B116="",MOD(A116,1)=0),"",IF(OR(IF(B116="",MOD(A116,1),MOD(B116,1))&lt;Einstellungen!$B$4,IF(B116="",MOD(A116,1),MOD(B116,1))&gt;=Einstellungen!$B$5),"ja","nein"))))</f>
        <v/>
      </c>
      <c r="I116" s="13">
        <f>IF(N(A116)=0,"",IF(WEEKDAY(A116,2)&gt;5,"Wochenende",IF(AND(B116="",MOD(A116,1)=0),"ohne Uhrzeit",IF(IF(B116="",MOD(A116,1),MOD(B116,1))&lt;0.5,"vor 12 Uhr",IF(IF(B116="",MOD(A116,1),MOD(B116,1))&lt;16/24,"12 bis 16 Uhr","ab 16 Uhr")))))</f>
        <v/>
      </c>
    </row>
    <row r="117">
      <c r="A117" s="11" t="n"/>
      <c r="B117" s="4" t="n"/>
      <c r="C117" s="12" t="n"/>
      <c r="D117" s="12" t="n"/>
      <c r="E117" s="12" t="n"/>
      <c r="F117" s="12" t="n"/>
      <c r="G117" s="12" t="n"/>
      <c r="H117" s="13">
        <f>IF(N(A117)=0,"",IF(WEEKDAY(A117,2)&gt;5,"ja",IF(AND(B117="",MOD(A117,1)=0),"",IF(OR(IF(B117="",MOD(A117,1),MOD(B117,1))&lt;Einstellungen!$B$4,IF(B117="",MOD(A117,1),MOD(B117,1))&gt;=Einstellungen!$B$5),"ja","nein"))))</f>
        <v/>
      </c>
      <c r="I117" s="13">
        <f>IF(N(A117)=0,"",IF(WEEKDAY(A117,2)&gt;5,"Wochenende",IF(AND(B117="",MOD(A117,1)=0),"ohne Uhrzeit",IF(IF(B117="",MOD(A117,1),MOD(B117,1))&lt;0.5,"vor 12 Uhr",IF(IF(B117="",MOD(A117,1),MOD(B117,1))&lt;16/24,"12 bis 16 Uhr","ab 16 Uhr")))))</f>
        <v/>
      </c>
    </row>
    <row r="118">
      <c r="A118" s="11" t="n"/>
      <c r="B118" s="4" t="n"/>
      <c r="C118" s="12" t="n"/>
      <c r="D118" s="12" t="n"/>
      <c r="E118" s="12" t="n"/>
      <c r="F118" s="12" t="n"/>
      <c r="G118" s="12" t="n"/>
      <c r="H118" s="13">
        <f>IF(N(A118)=0,"",IF(WEEKDAY(A118,2)&gt;5,"ja",IF(AND(B118="",MOD(A118,1)=0),"",IF(OR(IF(B118="",MOD(A118,1),MOD(B118,1))&lt;Einstellungen!$B$4,IF(B118="",MOD(A118,1),MOD(B118,1))&gt;=Einstellungen!$B$5),"ja","nein"))))</f>
        <v/>
      </c>
      <c r="I118" s="13">
        <f>IF(N(A118)=0,"",IF(WEEKDAY(A118,2)&gt;5,"Wochenende",IF(AND(B118="",MOD(A118,1)=0),"ohne Uhrzeit",IF(IF(B118="",MOD(A118,1),MOD(B118,1))&lt;0.5,"vor 12 Uhr",IF(IF(B118="",MOD(A118,1),MOD(B118,1))&lt;16/24,"12 bis 16 Uhr","ab 16 Uhr")))))</f>
        <v/>
      </c>
    </row>
    <row r="119">
      <c r="A119" s="11" t="n"/>
      <c r="B119" s="4" t="n"/>
      <c r="C119" s="12" t="n"/>
      <c r="D119" s="12" t="n"/>
      <c r="E119" s="12" t="n"/>
      <c r="F119" s="12" t="n"/>
      <c r="G119" s="12" t="n"/>
      <c r="H119" s="13">
        <f>IF(N(A119)=0,"",IF(WEEKDAY(A119,2)&gt;5,"ja",IF(AND(B119="",MOD(A119,1)=0),"",IF(OR(IF(B119="",MOD(A119,1),MOD(B119,1))&lt;Einstellungen!$B$4,IF(B119="",MOD(A119,1),MOD(B119,1))&gt;=Einstellungen!$B$5),"ja","nein"))))</f>
        <v/>
      </c>
      <c r="I119" s="13">
        <f>IF(N(A119)=0,"",IF(WEEKDAY(A119,2)&gt;5,"Wochenende",IF(AND(B119="",MOD(A119,1)=0),"ohne Uhrzeit",IF(IF(B119="",MOD(A119,1),MOD(B119,1))&lt;0.5,"vor 12 Uhr",IF(IF(B119="",MOD(A119,1),MOD(B119,1))&lt;16/24,"12 bis 16 Uhr","ab 16 Uhr")))))</f>
        <v/>
      </c>
    </row>
    <row r="120">
      <c r="A120" s="11" t="n"/>
      <c r="B120" s="4" t="n"/>
      <c r="C120" s="12" t="n"/>
      <c r="D120" s="12" t="n"/>
      <c r="E120" s="12" t="n"/>
      <c r="F120" s="12" t="n"/>
      <c r="G120" s="12" t="n"/>
      <c r="H120" s="13">
        <f>IF(N(A120)=0,"",IF(WEEKDAY(A120,2)&gt;5,"ja",IF(AND(B120="",MOD(A120,1)=0),"",IF(OR(IF(B120="",MOD(A120,1),MOD(B120,1))&lt;Einstellungen!$B$4,IF(B120="",MOD(A120,1),MOD(B120,1))&gt;=Einstellungen!$B$5),"ja","nein"))))</f>
        <v/>
      </c>
      <c r="I120" s="13">
        <f>IF(N(A120)=0,"",IF(WEEKDAY(A120,2)&gt;5,"Wochenende",IF(AND(B120="",MOD(A120,1)=0),"ohne Uhrzeit",IF(IF(B120="",MOD(A120,1),MOD(B120,1))&lt;0.5,"vor 12 Uhr",IF(IF(B120="",MOD(A120,1),MOD(B120,1))&lt;16/24,"12 bis 16 Uhr","ab 16 Uhr")))))</f>
        <v/>
      </c>
    </row>
    <row r="121">
      <c r="A121" s="11" t="n"/>
      <c r="B121" s="4" t="n"/>
      <c r="C121" s="12" t="n"/>
      <c r="D121" s="12" t="n"/>
      <c r="E121" s="12" t="n"/>
      <c r="F121" s="12" t="n"/>
      <c r="G121" s="12" t="n"/>
      <c r="H121" s="13">
        <f>IF(N(A121)=0,"",IF(WEEKDAY(A121,2)&gt;5,"ja",IF(AND(B121="",MOD(A121,1)=0),"",IF(OR(IF(B121="",MOD(A121,1),MOD(B121,1))&lt;Einstellungen!$B$4,IF(B121="",MOD(A121,1),MOD(B121,1))&gt;=Einstellungen!$B$5),"ja","nein"))))</f>
        <v/>
      </c>
      <c r="I121" s="13">
        <f>IF(N(A121)=0,"",IF(WEEKDAY(A121,2)&gt;5,"Wochenende",IF(AND(B121="",MOD(A121,1)=0),"ohne Uhrzeit",IF(IF(B121="",MOD(A121,1),MOD(B121,1))&lt;0.5,"vor 12 Uhr",IF(IF(B121="",MOD(A121,1),MOD(B121,1))&lt;16/24,"12 bis 16 Uhr","ab 16 Uhr")))))</f>
        <v/>
      </c>
    </row>
    <row r="122">
      <c r="A122" s="11" t="n"/>
      <c r="B122" s="4" t="n"/>
      <c r="C122" s="12" t="n"/>
      <c r="D122" s="12" t="n"/>
      <c r="E122" s="12" t="n"/>
      <c r="F122" s="12" t="n"/>
      <c r="G122" s="12" t="n"/>
      <c r="H122" s="13">
        <f>IF(N(A122)=0,"",IF(WEEKDAY(A122,2)&gt;5,"ja",IF(AND(B122="",MOD(A122,1)=0),"",IF(OR(IF(B122="",MOD(A122,1),MOD(B122,1))&lt;Einstellungen!$B$4,IF(B122="",MOD(A122,1),MOD(B122,1))&gt;=Einstellungen!$B$5),"ja","nein"))))</f>
        <v/>
      </c>
      <c r="I122" s="13">
        <f>IF(N(A122)=0,"",IF(WEEKDAY(A122,2)&gt;5,"Wochenende",IF(AND(B122="",MOD(A122,1)=0),"ohne Uhrzeit",IF(IF(B122="",MOD(A122,1),MOD(B122,1))&lt;0.5,"vor 12 Uhr",IF(IF(B122="",MOD(A122,1),MOD(B122,1))&lt;16/24,"12 bis 16 Uhr","ab 16 Uhr")))))</f>
        <v/>
      </c>
    </row>
    <row r="123">
      <c r="A123" s="11" t="n"/>
      <c r="B123" s="4" t="n"/>
      <c r="C123" s="12" t="n"/>
      <c r="D123" s="12" t="n"/>
      <c r="E123" s="12" t="n"/>
      <c r="F123" s="12" t="n"/>
      <c r="G123" s="12" t="n"/>
      <c r="H123" s="13">
        <f>IF(N(A123)=0,"",IF(WEEKDAY(A123,2)&gt;5,"ja",IF(AND(B123="",MOD(A123,1)=0),"",IF(OR(IF(B123="",MOD(A123,1),MOD(B123,1))&lt;Einstellungen!$B$4,IF(B123="",MOD(A123,1),MOD(B123,1))&gt;=Einstellungen!$B$5),"ja","nein"))))</f>
        <v/>
      </c>
      <c r="I123" s="13">
        <f>IF(N(A123)=0,"",IF(WEEKDAY(A123,2)&gt;5,"Wochenende",IF(AND(B123="",MOD(A123,1)=0),"ohne Uhrzeit",IF(IF(B123="",MOD(A123,1),MOD(B123,1))&lt;0.5,"vor 12 Uhr",IF(IF(B123="",MOD(A123,1),MOD(B123,1))&lt;16/24,"12 bis 16 Uhr","ab 16 Uhr")))))</f>
        <v/>
      </c>
    </row>
    <row r="124">
      <c r="A124" s="11" t="n"/>
      <c r="B124" s="4" t="n"/>
      <c r="C124" s="12" t="n"/>
      <c r="D124" s="12" t="n"/>
      <c r="E124" s="12" t="n"/>
      <c r="F124" s="12" t="n"/>
      <c r="G124" s="12" t="n"/>
      <c r="H124" s="13">
        <f>IF(N(A124)=0,"",IF(WEEKDAY(A124,2)&gt;5,"ja",IF(AND(B124="",MOD(A124,1)=0),"",IF(OR(IF(B124="",MOD(A124,1),MOD(B124,1))&lt;Einstellungen!$B$4,IF(B124="",MOD(A124,1),MOD(B124,1))&gt;=Einstellungen!$B$5),"ja","nein"))))</f>
        <v/>
      </c>
      <c r="I124" s="13">
        <f>IF(N(A124)=0,"",IF(WEEKDAY(A124,2)&gt;5,"Wochenende",IF(AND(B124="",MOD(A124,1)=0),"ohne Uhrzeit",IF(IF(B124="",MOD(A124,1),MOD(B124,1))&lt;0.5,"vor 12 Uhr",IF(IF(B124="",MOD(A124,1),MOD(B124,1))&lt;16/24,"12 bis 16 Uhr","ab 16 Uhr")))))</f>
        <v/>
      </c>
    </row>
    <row r="125">
      <c r="A125" s="11" t="n"/>
      <c r="B125" s="4" t="n"/>
      <c r="C125" s="12" t="n"/>
      <c r="D125" s="12" t="n"/>
      <c r="E125" s="12" t="n"/>
      <c r="F125" s="12" t="n"/>
      <c r="G125" s="12" t="n"/>
      <c r="H125" s="13">
        <f>IF(N(A125)=0,"",IF(WEEKDAY(A125,2)&gt;5,"ja",IF(AND(B125="",MOD(A125,1)=0),"",IF(OR(IF(B125="",MOD(A125,1),MOD(B125,1))&lt;Einstellungen!$B$4,IF(B125="",MOD(A125,1),MOD(B125,1))&gt;=Einstellungen!$B$5),"ja","nein"))))</f>
        <v/>
      </c>
      <c r="I125" s="13">
        <f>IF(N(A125)=0,"",IF(WEEKDAY(A125,2)&gt;5,"Wochenende",IF(AND(B125="",MOD(A125,1)=0),"ohne Uhrzeit",IF(IF(B125="",MOD(A125,1),MOD(B125,1))&lt;0.5,"vor 12 Uhr",IF(IF(B125="",MOD(A125,1),MOD(B125,1))&lt;16/24,"12 bis 16 Uhr","ab 16 Uhr")))))</f>
        <v/>
      </c>
    </row>
    <row r="126">
      <c r="A126" s="11" t="n"/>
      <c r="B126" s="4" t="n"/>
      <c r="C126" s="12" t="n"/>
      <c r="D126" s="12" t="n"/>
      <c r="E126" s="12" t="n"/>
      <c r="F126" s="12" t="n"/>
      <c r="G126" s="12" t="n"/>
      <c r="H126" s="13">
        <f>IF(N(A126)=0,"",IF(WEEKDAY(A126,2)&gt;5,"ja",IF(AND(B126="",MOD(A126,1)=0),"",IF(OR(IF(B126="",MOD(A126,1),MOD(B126,1))&lt;Einstellungen!$B$4,IF(B126="",MOD(A126,1),MOD(B126,1))&gt;=Einstellungen!$B$5),"ja","nein"))))</f>
        <v/>
      </c>
      <c r="I126" s="13">
        <f>IF(N(A126)=0,"",IF(WEEKDAY(A126,2)&gt;5,"Wochenende",IF(AND(B126="",MOD(A126,1)=0),"ohne Uhrzeit",IF(IF(B126="",MOD(A126,1),MOD(B126,1))&lt;0.5,"vor 12 Uhr",IF(IF(B126="",MOD(A126,1),MOD(B126,1))&lt;16/24,"12 bis 16 Uhr","ab 16 Uhr")))))</f>
        <v/>
      </c>
    </row>
    <row r="127">
      <c r="A127" s="11" t="n"/>
      <c r="B127" s="4" t="n"/>
      <c r="C127" s="12" t="n"/>
      <c r="D127" s="12" t="n"/>
      <c r="E127" s="12" t="n"/>
      <c r="F127" s="12" t="n"/>
      <c r="G127" s="12" t="n"/>
      <c r="H127" s="13">
        <f>IF(N(A127)=0,"",IF(WEEKDAY(A127,2)&gt;5,"ja",IF(AND(B127="",MOD(A127,1)=0),"",IF(OR(IF(B127="",MOD(A127,1),MOD(B127,1))&lt;Einstellungen!$B$4,IF(B127="",MOD(A127,1),MOD(B127,1))&gt;=Einstellungen!$B$5),"ja","nein"))))</f>
        <v/>
      </c>
      <c r="I127" s="13">
        <f>IF(N(A127)=0,"",IF(WEEKDAY(A127,2)&gt;5,"Wochenende",IF(AND(B127="",MOD(A127,1)=0),"ohne Uhrzeit",IF(IF(B127="",MOD(A127,1),MOD(B127,1))&lt;0.5,"vor 12 Uhr",IF(IF(B127="",MOD(A127,1),MOD(B127,1))&lt;16/24,"12 bis 16 Uhr","ab 16 Uhr")))))</f>
        <v/>
      </c>
    </row>
    <row r="128">
      <c r="A128" s="11" t="n"/>
      <c r="B128" s="4" t="n"/>
      <c r="C128" s="12" t="n"/>
      <c r="D128" s="12" t="n"/>
      <c r="E128" s="12" t="n"/>
      <c r="F128" s="12" t="n"/>
      <c r="G128" s="12" t="n"/>
      <c r="H128" s="13">
        <f>IF(N(A128)=0,"",IF(WEEKDAY(A128,2)&gt;5,"ja",IF(AND(B128="",MOD(A128,1)=0),"",IF(OR(IF(B128="",MOD(A128,1),MOD(B128,1))&lt;Einstellungen!$B$4,IF(B128="",MOD(A128,1),MOD(B128,1))&gt;=Einstellungen!$B$5),"ja","nein"))))</f>
        <v/>
      </c>
      <c r="I128" s="13">
        <f>IF(N(A128)=0,"",IF(WEEKDAY(A128,2)&gt;5,"Wochenende",IF(AND(B128="",MOD(A128,1)=0),"ohne Uhrzeit",IF(IF(B128="",MOD(A128,1),MOD(B128,1))&lt;0.5,"vor 12 Uhr",IF(IF(B128="",MOD(A128,1),MOD(B128,1))&lt;16/24,"12 bis 16 Uhr","ab 16 Uhr")))))</f>
        <v/>
      </c>
    </row>
    <row r="129">
      <c r="A129" s="11" t="n"/>
      <c r="B129" s="4" t="n"/>
      <c r="C129" s="12" t="n"/>
      <c r="D129" s="12" t="n"/>
      <c r="E129" s="12" t="n"/>
      <c r="F129" s="12" t="n"/>
      <c r="G129" s="12" t="n"/>
      <c r="H129" s="13">
        <f>IF(N(A129)=0,"",IF(WEEKDAY(A129,2)&gt;5,"ja",IF(AND(B129="",MOD(A129,1)=0),"",IF(OR(IF(B129="",MOD(A129,1),MOD(B129,1))&lt;Einstellungen!$B$4,IF(B129="",MOD(A129,1),MOD(B129,1))&gt;=Einstellungen!$B$5),"ja","nein"))))</f>
        <v/>
      </c>
      <c r="I129" s="13">
        <f>IF(N(A129)=0,"",IF(WEEKDAY(A129,2)&gt;5,"Wochenende",IF(AND(B129="",MOD(A129,1)=0),"ohne Uhrzeit",IF(IF(B129="",MOD(A129,1),MOD(B129,1))&lt;0.5,"vor 12 Uhr",IF(IF(B129="",MOD(A129,1),MOD(B129,1))&lt;16/24,"12 bis 16 Uhr","ab 16 Uhr")))))</f>
        <v/>
      </c>
    </row>
    <row r="130">
      <c r="A130" s="11" t="n"/>
      <c r="B130" s="4" t="n"/>
      <c r="C130" s="12" t="n"/>
      <c r="D130" s="12" t="n"/>
      <c r="E130" s="12" t="n"/>
      <c r="F130" s="12" t="n"/>
      <c r="G130" s="12" t="n"/>
      <c r="H130" s="13">
        <f>IF(N(A130)=0,"",IF(WEEKDAY(A130,2)&gt;5,"ja",IF(AND(B130="",MOD(A130,1)=0),"",IF(OR(IF(B130="",MOD(A130,1),MOD(B130,1))&lt;Einstellungen!$B$4,IF(B130="",MOD(A130,1),MOD(B130,1))&gt;=Einstellungen!$B$5),"ja","nein"))))</f>
        <v/>
      </c>
      <c r="I130" s="13">
        <f>IF(N(A130)=0,"",IF(WEEKDAY(A130,2)&gt;5,"Wochenende",IF(AND(B130="",MOD(A130,1)=0),"ohne Uhrzeit",IF(IF(B130="",MOD(A130,1),MOD(B130,1))&lt;0.5,"vor 12 Uhr",IF(IF(B130="",MOD(A130,1),MOD(B130,1))&lt;16/24,"12 bis 16 Uhr","ab 16 Uhr")))))</f>
        <v/>
      </c>
    </row>
    <row r="131">
      <c r="A131" s="11" t="n"/>
      <c r="B131" s="4" t="n"/>
      <c r="C131" s="12" t="n"/>
      <c r="D131" s="12" t="n"/>
      <c r="E131" s="12" t="n"/>
      <c r="F131" s="12" t="n"/>
      <c r="G131" s="12" t="n"/>
      <c r="H131" s="13">
        <f>IF(N(A131)=0,"",IF(WEEKDAY(A131,2)&gt;5,"ja",IF(AND(B131="",MOD(A131,1)=0),"",IF(OR(IF(B131="",MOD(A131,1),MOD(B131,1))&lt;Einstellungen!$B$4,IF(B131="",MOD(A131,1),MOD(B131,1))&gt;=Einstellungen!$B$5),"ja","nein"))))</f>
        <v/>
      </c>
      <c r="I131" s="13">
        <f>IF(N(A131)=0,"",IF(WEEKDAY(A131,2)&gt;5,"Wochenende",IF(AND(B131="",MOD(A131,1)=0),"ohne Uhrzeit",IF(IF(B131="",MOD(A131,1),MOD(B131,1))&lt;0.5,"vor 12 Uhr",IF(IF(B131="",MOD(A131,1),MOD(B131,1))&lt;16/24,"12 bis 16 Uhr","ab 16 Uhr")))))</f>
        <v/>
      </c>
    </row>
    <row r="132">
      <c r="A132" s="11" t="n"/>
      <c r="B132" s="4" t="n"/>
      <c r="C132" s="12" t="n"/>
      <c r="D132" s="12" t="n"/>
      <c r="E132" s="12" t="n"/>
      <c r="F132" s="12" t="n"/>
      <c r="G132" s="12" t="n"/>
      <c r="H132" s="13">
        <f>IF(N(A132)=0,"",IF(WEEKDAY(A132,2)&gt;5,"ja",IF(AND(B132="",MOD(A132,1)=0),"",IF(OR(IF(B132="",MOD(A132,1),MOD(B132,1))&lt;Einstellungen!$B$4,IF(B132="",MOD(A132,1),MOD(B132,1))&gt;=Einstellungen!$B$5),"ja","nein"))))</f>
        <v/>
      </c>
      <c r="I132" s="13">
        <f>IF(N(A132)=0,"",IF(WEEKDAY(A132,2)&gt;5,"Wochenende",IF(AND(B132="",MOD(A132,1)=0),"ohne Uhrzeit",IF(IF(B132="",MOD(A132,1),MOD(B132,1))&lt;0.5,"vor 12 Uhr",IF(IF(B132="",MOD(A132,1),MOD(B132,1))&lt;16/24,"12 bis 16 Uhr","ab 16 Uhr")))))</f>
        <v/>
      </c>
    </row>
    <row r="133">
      <c r="A133" s="11" t="n"/>
      <c r="B133" s="4" t="n"/>
      <c r="C133" s="12" t="n"/>
      <c r="D133" s="12" t="n"/>
      <c r="E133" s="12" t="n"/>
      <c r="F133" s="12" t="n"/>
      <c r="G133" s="12" t="n"/>
      <c r="H133" s="13">
        <f>IF(N(A133)=0,"",IF(WEEKDAY(A133,2)&gt;5,"ja",IF(AND(B133="",MOD(A133,1)=0),"",IF(OR(IF(B133="",MOD(A133,1),MOD(B133,1))&lt;Einstellungen!$B$4,IF(B133="",MOD(A133,1),MOD(B133,1))&gt;=Einstellungen!$B$5),"ja","nein"))))</f>
        <v/>
      </c>
      <c r="I133" s="13">
        <f>IF(N(A133)=0,"",IF(WEEKDAY(A133,2)&gt;5,"Wochenende",IF(AND(B133="",MOD(A133,1)=0),"ohne Uhrzeit",IF(IF(B133="",MOD(A133,1),MOD(B133,1))&lt;0.5,"vor 12 Uhr",IF(IF(B133="",MOD(A133,1),MOD(B133,1))&lt;16/24,"12 bis 16 Uhr","ab 16 Uhr")))))</f>
        <v/>
      </c>
    </row>
    <row r="134">
      <c r="A134" s="11" t="n"/>
      <c r="B134" s="4" t="n"/>
      <c r="C134" s="12" t="n"/>
      <c r="D134" s="12" t="n"/>
      <c r="E134" s="12" t="n"/>
      <c r="F134" s="12" t="n"/>
      <c r="G134" s="12" t="n"/>
      <c r="H134" s="13">
        <f>IF(N(A134)=0,"",IF(WEEKDAY(A134,2)&gt;5,"ja",IF(AND(B134="",MOD(A134,1)=0),"",IF(OR(IF(B134="",MOD(A134,1),MOD(B134,1))&lt;Einstellungen!$B$4,IF(B134="",MOD(A134,1),MOD(B134,1))&gt;=Einstellungen!$B$5),"ja","nein"))))</f>
        <v/>
      </c>
      <c r="I134" s="13">
        <f>IF(N(A134)=0,"",IF(WEEKDAY(A134,2)&gt;5,"Wochenende",IF(AND(B134="",MOD(A134,1)=0),"ohne Uhrzeit",IF(IF(B134="",MOD(A134,1),MOD(B134,1))&lt;0.5,"vor 12 Uhr",IF(IF(B134="",MOD(A134,1),MOD(B134,1))&lt;16/24,"12 bis 16 Uhr","ab 16 Uhr")))))</f>
        <v/>
      </c>
    </row>
    <row r="135">
      <c r="A135" s="11" t="n"/>
      <c r="B135" s="4" t="n"/>
      <c r="C135" s="12" t="n"/>
      <c r="D135" s="12" t="n"/>
      <c r="E135" s="12" t="n"/>
      <c r="F135" s="12" t="n"/>
      <c r="G135" s="12" t="n"/>
      <c r="H135" s="13">
        <f>IF(N(A135)=0,"",IF(WEEKDAY(A135,2)&gt;5,"ja",IF(AND(B135="",MOD(A135,1)=0),"",IF(OR(IF(B135="",MOD(A135,1),MOD(B135,1))&lt;Einstellungen!$B$4,IF(B135="",MOD(A135,1),MOD(B135,1))&gt;=Einstellungen!$B$5),"ja","nein"))))</f>
        <v/>
      </c>
      <c r="I135" s="13">
        <f>IF(N(A135)=0,"",IF(WEEKDAY(A135,2)&gt;5,"Wochenende",IF(AND(B135="",MOD(A135,1)=0),"ohne Uhrzeit",IF(IF(B135="",MOD(A135,1),MOD(B135,1))&lt;0.5,"vor 12 Uhr",IF(IF(B135="",MOD(A135,1),MOD(B135,1))&lt;16/24,"12 bis 16 Uhr","ab 16 Uhr")))))</f>
        <v/>
      </c>
    </row>
    <row r="136">
      <c r="A136" s="11" t="n"/>
      <c r="B136" s="4" t="n"/>
      <c r="C136" s="12" t="n"/>
      <c r="D136" s="12" t="n"/>
      <c r="E136" s="12" t="n"/>
      <c r="F136" s="12" t="n"/>
      <c r="G136" s="12" t="n"/>
      <c r="H136" s="13">
        <f>IF(N(A136)=0,"",IF(WEEKDAY(A136,2)&gt;5,"ja",IF(AND(B136="",MOD(A136,1)=0),"",IF(OR(IF(B136="",MOD(A136,1),MOD(B136,1))&lt;Einstellungen!$B$4,IF(B136="",MOD(A136,1),MOD(B136,1))&gt;=Einstellungen!$B$5),"ja","nein"))))</f>
        <v/>
      </c>
      <c r="I136" s="13">
        <f>IF(N(A136)=0,"",IF(WEEKDAY(A136,2)&gt;5,"Wochenende",IF(AND(B136="",MOD(A136,1)=0),"ohne Uhrzeit",IF(IF(B136="",MOD(A136,1),MOD(B136,1))&lt;0.5,"vor 12 Uhr",IF(IF(B136="",MOD(A136,1),MOD(B136,1))&lt;16/24,"12 bis 16 Uhr","ab 16 Uhr")))))</f>
        <v/>
      </c>
    </row>
    <row r="137">
      <c r="A137" s="11" t="n"/>
      <c r="B137" s="4" t="n"/>
      <c r="C137" s="12" t="n"/>
      <c r="D137" s="12" t="n"/>
      <c r="E137" s="12" t="n"/>
      <c r="F137" s="12" t="n"/>
      <c r="G137" s="12" t="n"/>
      <c r="H137" s="13">
        <f>IF(N(A137)=0,"",IF(WEEKDAY(A137,2)&gt;5,"ja",IF(AND(B137="",MOD(A137,1)=0),"",IF(OR(IF(B137="",MOD(A137,1),MOD(B137,1))&lt;Einstellungen!$B$4,IF(B137="",MOD(A137,1),MOD(B137,1))&gt;=Einstellungen!$B$5),"ja","nein"))))</f>
        <v/>
      </c>
      <c r="I137" s="13">
        <f>IF(N(A137)=0,"",IF(WEEKDAY(A137,2)&gt;5,"Wochenende",IF(AND(B137="",MOD(A137,1)=0),"ohne Uhrzeit",IF(IF(B137="",MOD(A137,1),MOD(B137,1))&lt;0.5,"vor 12 Uhr",IF(IF(B137="",MOD(A137,1),MOD(B137,1))&lt;16/24,"12 bis 16 Uhr","ab 16 Uhr")))))</f>
        <v/>
      </c>
    </row>
    <row r="138">
      <c r="A138" s="11" t="n"/>
      <c r="B138" s="4" t="n"/>
      <c r="C138" s="12" t="n"/>
      <c r="D138" s="12" t="n"/>
      <c r="E138" s="12" t="n"/>
      <c r="F138" s="12" t="n"/>
      <c r="G138" s="12" t="n"/>
      <c r="H138" s="13">
        <f>IF(N(A138)=0,"",IF(WEEKDAY(A138,2)&gt;5,"ja",IF(AND(B138="",MOD(A138,1)=0),"",IF(OR(IF(B138="",MOD(A138,1),MOD(B138,1))&lt;Einstellungen!$B$4,IF(B138="",MOD(A138,1),MOD(B138,1))&gt;=Einstellungen!$B$5),"ja","nein"))))</f>
        <v/>
      </c>
      <c r="I138" s="13">
        <f>IF(N(A138)=0,"",IF(WEEKDAY(A138,2)&gt;5,"Wochenende",IF(AND(B138="",MOD(A138,1)=0),"ohne Uhrzeit",IF(IF(B138="",MOD(A138,1),MOD(B138,1))&lt;0.5,"vor 12 Uhr",IF(IF(B138="",MOD(A138,1),MOD(B138,1))&lt;16/24,"12 bis 16 Uhr","ab 16 Uhr")))))</f>
        <v/>
      </c>
    </row>
    <row r="139">
      <c r="A139" s="11" t="n"/>
      <c r="B139" s="4" t="n"/>
      <c r="C139" s="12" t="n"/>
      <c r="D139" s="12" t="n"/>
      <c r="E139" s="12" t="n"/>
      <c r="F139" s="12" t="n"/>
      <c r="G139" s="12" t="n"/>
      <c r="H139" s="13">
        <f>IF(N(A139)=0,"",IF(WEEKDAY(A139,2)&gt;5,"ja",IF(AND(B139="",MOD(A139,1)=0),"",IF(OR(IF(B139="",MOD(A139,1),MOD(B139,1))&lt;Einstellungen!$B$4,IF(B139="",MOD(A139,1),MOD(B139,1))&gt;=Einstellungen!$B$5),"ja","nein"))))</f>
        <v/>
      </c>
      <c r="I139" s="13">
        <f>IF(N(A139)=0,"",IF(WEEKDAY(A139,2)&gt;5,"Wochenende",IF(AND(B139="",MOD(A139,1)=0),"ohne Uhrzeit",IF(IF(B139="",MOD(A139,1),MOD(B139,1))&lt;0.5,"vor 12 Uhr",IF(IF(B139="",MOD(A139,1),MOD(B139,1))&lt;16/24,"12 bis 16 Uhr","ab 16 Uhr")))))</f>
        <v/>
      </c>
    </row>
    <row r="140">
      <c r="A140" s="11" t="n"/>
      <c r="B140" s="4" t="n"/>
      <c r="C140" s="12" t="n"/>
      <c r="D140" s="12" t="n"/>
      <c r="E140" s="12" t="n"/>
      <c r="F140" s="12" t="n"/>
      <c r="G140" s="12" t="n"/>
      <c r="H140" s="13">
        <f>IF(N(A140)=0,"",IF(WEEKDAY(A140,2)&gt;5,"ja",IF(AND(B140="",MOD(A140,1)=0),"",IF(OR(IF(B140="",MOD(A140,1),MOD(B140,1))&lt;Einstellungen!$B$4,IF(B140="",MOD(A140,1),MOD(B140,1))&gt;=Einstellungen!$B$5),"ja","nein"))))</f>
        <v/>
      </c>
      <c r="I140" s="13">
        <f>IF(N(A140)=0,"",IF(WEEKDAY(A140,2)&gt;5,"Wochenende",IF(AND(B140="",MOD(A140,1)=0),"ohne Uhrzeit",IF(IF(B140="",MOD(A140,1),MOD(B140,1))&lt;0.5,"vor 12 Uhr",IF(IF(B140="",MOD(A140,1),MOD(B140,1))&lt;16/24,"12 bis 16 Uhr","ab 16 Uhr")))))</f>
        <v/>
      </c>
    </row>
    <row r="141">
      <c r="A141" s="11" t="n"/>
      <c r="B141" s="4" t="n"/>
      <c r="C141" s="12" t="n"/>
      <c r="D141" s="12" t="n"/>
      <c r="E141" s="12" t="n"/>
      <c r="F141" s="12" t="n"/>
      <c r="G141" s="12" t="n"/>
      <c r="H141" s="13">
        <f>IF(N(A141)=0,"",IF(WEEKDAY(A141,2)&gt;5,"ja",IF(AND(B141="",MOD(A141,1)=0),"",IF(OR(IF(B141="",MOD(A141,1),MOD(B141,1))&lt;Einstellungen!$B$4,IF(B141="",MOD(A141,1),MOD(B141,1))&gt;=Einstellungen!$B$5),"ja","nein"))))</f>
        <v/>
      </c>
      <c r="I141" s="13">
        <f>IF(N(A141)=0,"",IF(WEEKDAY(A141,2)&gt;5,"Wochenende",IF(AND(B141="",MOD(A141,1)=0),"ohne Uhrzeit",IF(IF(B141="",MOD(A141,1),MOD(B141,1))&lt;0.5,"vor 12 Uhr",IF(IF(B141="",MOD(A141,1),MOD(B141,1))&lt;16/24,"12 bis 16 Uhr","ab 16 Uhr")))))</f>
        <v/>
      </c>
    </row>
    <row r="142">
      <c r="A142" s="11" t="n"/>
      <c r="B142" s="4" t="n"/>
      <c r="C142" s="12" t="n"/>
      <c r="D142" s="12" t="n"/>
      <c r="E142" s="12" t="n"/>
      <c r="F142" s="12" t="n"/>
      <c r="G142" s="12" t="n"/>
      <c r="H142" s="13">
        <f>IF(N(A142)=0,"",IF(WEEKDAY(A142,2)&gt;5,"ja",IF(AND(B142="",MOD(A142,1)=0),"",IF(OR(IF(B142="",MOD(A142,1),MOD(B142,1))&lt;Einstellungen!$B$4,IF(B142="",MOD(A142,1),MOD(B142,1))&gt;=Einstellungen!$B$5),"ja","nein"))))</f>
        <v/>
      </c>
      <c r="I142" s="13">
        <f>IF(N(A142)=0,"",IF(WEEKDAY(A142,2)&gt;5,"Wochenende",IF(AND(B142="",MOD(A142,1)=0),"ohne Uhrzeit",IF(IF(B142="",MOD(A142,1),MOD(B142,1))&lt;0.5,"vor 12 Uhr",IF(IF(B142="",MOD(A142,1),MOD(B142,1))&lt;16/24,"12 bis 16 Uhr","ab 16 Uhr")))))</f>
        <v/>
      </c>
    </row>
    <row r="143">
      <c r="A143" s="11" t="n"/>
      <c r="B143" s="4" t="n"/>
      <c r="C143" s="12" t="n"/>
      <c r="D143" s="12" t="n"/>
      <c r="E143" s="12" t="n"/>
      <c r="F143" s="12" t="n"/>
      <c r="G143" s="12" t="n"/>
      <c r="H143" s="13">
        <f>IF(N(A143)=0,"",IF(WEEKDAY(A143,2)&gt;5,"ja",IF(AND(B143="",MOD(A143,1)=0),"",IF(OR(IF(B143="",MOD(A143,1),MOD(B143,1))&lt;Einstellungen!$B$4,IF(B143="",MOD(A143,1),MOD(B143,1))&gt;=Einstellungen!$B$5),"ja","nein"))))</f>
        <v/>
      </c>
      <c r="I143" s="13">
        <f>IF(N(A143)=0,"",IF(WEEKDAY(A143,2)&gt;5,"Wochenende",IF(AND(B143="",MOD(A143,1)=0),"ohne Uhrzeit",IF(IF(B143="",MOD(A143,1),MOD(B143,1))&lt;0.5,"vor 12 Uhr",IF(IF(B143="",MOD(A143,1),MOD(B143,1))&lt;16/24,"12 bis 16 Uhr","ab 16 Uhr")))))</f>
        <v/>
      </c>
    </row>
    <row r="144">
      <c r="A144" s="11" t="n"/>
      <c r="B144" s="4" t="n"/>
      <c r="C144" s="12" t="n"/>
      <c r="D144" s="12" t="n"/>
      <c r="E144" s="12" t="n"/>
      <c r="F144" s="12" t="n"/>
      <c r="G144" s="12" t="n"/>
      <c r="H144" s="13">
        <f>IF(N(A144)=0,"",IF(WEEKDAY(A144,2)&gt;5,"ja",IF(AND(B144="",MOD(A144,1)=0),"",IF(OR(IF(B144="",MOD(A144,1),MOD(B144,1))&lt;Einstellungen!$B$4,IF(B144="",MOD(A144,1),MOD(B144,1))&gt;=Einstellungen!$B$5),"ja","nein"))))</f>
        <v/>
      </c>
      <c r="I144" s="13">
        <f>IF(N(A144)=0,"",IF(WEEKDAY(A144,2)&gt;5,"Wochenende",IF(AND(B144="",MOD(A144,1)=0),"ohne Uhrzeit",IF(IF(B144="",MOD(A144,1),MOD(B144,1))&lt;0.5,"vor 12 Uhr",IF(IF(B144="",MOD(A144,1),MOD(B144,1))&lt;16/24,"12 bis 16 Uhr","ab 16 Uhr")))))</f>
        <v/>
      </c>
    </row>
    <row r="145">
      <c r="A145" s="11" t="n"/>
      <c r="B145" s="4" t="n"/>
      <c r="C145" s="12" t="n"/>
      <c r="D145" s="12" t="n"/>
      <c r="E145" s="12" t="n"/>
      <c r="F145" s="12" t="n"/>
      <c r="G145" s="12" t="n"/>
      <c r="H145" s="13">
        <f>IF(N(A145)=0,"",IF(WEEKDAY(A145,2)&gt;5,"ja",IF(AND(B145="",MOD(A145,1)=0),"",IF(OR(IF(B145="",MOD(A145,1),MOD(B145,1))&lt;Einstellungen!$B$4,IF(B145="",MOD(A145,1),MOD(B145,1))&gt;=Einstellungen!$B$5),"ja","nein"))))</f>
        <v/>
      </c>
      <c r="I145" s="13">
        <f>IF(N(A145)=0,"",IF(WEEKDAY(A145,2)&gt;5,"Wochenende",IF(AND(B145="",MOD(A145,1)=0),"ohne Uhrzeit",IF(IF(B145="",MOD(A145,1),MOD(B145,1))&lt;0.5,"vor 12 Uhr",IF(IF(B145="",MOD(A145,1),MOD(B145,1))&lt;16/24,"12 bis 16 Uhr","ab 16 Uhr")))))</f>
        <v/>
      </c>
    </row>
    <row r="146">
      <c r="A146" s="11" t="n"/>
      <c r="B146" s="4" t="n"/>
      <c r="C146" s="12" t="n"/>
      <c r="D146" s="12" t="n"/>
      <c r="E146" s="12" t="n"/>
      <c r="F146" s="12" t="n"/>
      <c r="G146" s="12" t="n"/>
      <c r="H146" s="13">
        <f>IF(N(A146)=0,"",IF(WEEKDAY(A146,2)&gt;5,"ja",IF(AND(B146="",MOD(A146,1)=0),"",IF(OR(IF(B146="",MOD(A146,1),MOD(B146,1))&lt;Einstellungen!$B$4,IF(B146="",MOD(A146,1),MOD(B146,1))&gt;=Einstellungen!$B$5),"ja","nein"))))</f>
        <v/>
      </c>
      <c r="I146" s="13">
        <f>IF(N(A146)=0,"",IF(WEEKDAY(A146,2)&gt;5,"Wochenende",IF(AND(B146="",MOD(A146,1)=0),"ohne Uhrzeit",IF(IF(B146="",MOD(A146,1),MOD(B146,1))&lt;0.5,"vor 12 Uhr",IF(IF(B146="",MOD(A146,1),MOD(B146,1))&lt;16/24,"12 bis 16 Uhr","ab 16 Uhr")))))</f>
        <v/>
      </c>
    </row>
    <row r="147">
      <c r="A147" s="11" t="n"/>
      <c r="B147" s="4" t="n"/>
      <c r="C147" s="12" t="n"/>
      <c r="D147" s="12" t="n"/>
      <c r="E147" s="12" t="n"/>
      <c r="F147" s="12" t="n"/>
      <c r="G147" s="12" t="n"/>
      <c r="H147" s="13">
        <f>IF(N(A147)=0,"",IF(WEEKDAY(A147,2)&gt;5,"ja",IF(AND(B147="",MOD(A147,1)=0),"",IF(OR(IF(B147="",MOD(A147,1),MOD(B147,1))&lt;Einstellungen!$B$4,IF(B147="",MOD(A147,1),MOD(B147,1))&gt;=Einstellungen!$B$5),"ja","nein"))))</f>
        <v/>
      </c>
      <c r="I147" s="13">
        <f>IF(N(A147)=0,"",IF(WEEKDAY(A147,2)&gt;5,"Wochenende",IF(AND(B147="",MOD(A147,1)=0),"ohne Uhrzeit",IF(IF(B147="",MOD(A147,1),MOD(B147,1))&lt;0.5,"vor 12 Uhr",IF(IF(B147="",MOD(A147,1),MOD(B147,1))&lt;16/24,"12 bis 16 Uhr","ab 16 Uhr")))))</f>
        <v/>
      </c>
    </row>
    <row r="148">
      <c r="A148" s="11" t="n"/>
      <c r="B148" s="4" t="n"/>
      <c r="C148" s="12" t="n"/>
      <c r="D148" s="12" t="n"/>
      <c r="E148" s="12" t="n"/>
      <c r="F148" s="12" t="n"/>
      <c r="G148" s="12" t="n"/>
      <c r="H148" s="13">
        <f>IF(N(A148)=0,"",IF(WEEKDAY(A148,2)&gt;5,"ja",IF(AND(B148="",MOD(A148,1)=0),"",IF(OR(IF(B148="",MOD(A148,1),MOD(B148,1))&lt;Einstellungen!$B$4,IF(B148="",MOD(A148,1),MOD(B148,1))&gt;=Einstellungen!$B$5),"ja","nein"))))</f>
        <v/>
      </c>
      <c r="I148" s="13">
        <f>IF(N(A148)=0,"",IF(WEEKDAY(A148,2)&gt;5,"Wochenende",IF(AND(B148="",MOD(A148,1)=0),"ohne Uhrzeit",IF(IF(B148="",MOD(A148,1),MOD(B148,1))&lt;0.5,"vor 12 Uhr",IF(IF(B148="",MOD(A148,1),MOD(B148,1))&lt;16/24,"12 bis 16 Uhr","ab 16 Uhr")))))</f>
        <v/>
      </c>
    </row>
    <row r="149">
      <c r="A149" s="11" t="n"/>
      <c r="B149" s="4" t="n"/>
      <c r="C149" s="12" t="n"/>
      <c r="D149" s="12" t="n"/>
      <c r="E149" s="12" t="n"/>
      <c r="F149" s="12" t="n"/>
      <c r="G149" s="12" t="n"/>
      <c r="H149" s="13">
        <f>IF(N(A149)=0,"",IF(WEEKDAY(A149,2)&gt;5,"ja",IF(AND(B149="",MOD(A149,1)=0),"",IF(OR(IF(B149="",MOD(A149,1),MOD(B149,1))&lt;Einstellungen!$B$4,IF(B149="",MOD(A149,1),MOD(B149,1))&gt;=Einstellungen!$B$5),"ja","nein"))))</f>
        <v/>
      </c>
      <c r="I149" s="13">
        <f>IF(N(A149)=0,"",IF(WEEKDAY(A149,2)&gt;5,"Wochenende",IF(AND(B149="",MOD(A149,1)=0),"ohne Uhrzeit",IF(IF(B149="",MOD(A149,1),MOD(B149,1))&lt;0.5,"vor 12 Uhr",IF(IF(B149="",MOD(A149,1),MOD(B149,1))&lt;16/24,"12 bis 16 Uhr","ab 16 Uhr")))))</f>
        <v/>
      </c>
    </row>
    <row r="150">
      <c r="A150" s="11" t="n"/>
      <c r="B150" s="4" t="n"/>
      <c r="C150" s="12" t="n"/>
      <c r="D150" s="12" t="n"/>
      <c r="E150" s="12" t="n"/>
      <c r="F150" s="12" t="n"/>
      <c r="G150" s="12" t="n"/>
      <c r="H150" s="13">
        <f>IF(N(A150)=0,"",IF(WEEKDAY(A150,2)&gt;5,"ja",IF(AND(B150="",MOD(A150,1)=0),"",IF(OR(IF(B150="",MOD(A150,1),MOD(B150,1))&lt;Einstellungen!$B$4,IF(B150="",MOD(A150,1),MOD(B150,1))&gt;=Einstellungen!$B$5),"ja","nein"))))</f>
        <v/>
      </c>
      <c r="I150" s="13">
        <f>IF(N(A150)=0,"",IF(WEEKDAY(A150,2)&gt;5,"Wochenende",IF(AND(B150="",MOD(A150,1)=0),"ohne Uhrzeit",IF(IF(B150="",MOD(A150,1),MOD(B150,1))&lt;0.5,"vor 12 Uhr",IF(IF(B150="",MOD(A150,1),MOD(B150,1))&lt;16/24,"12 bis 16 Uhr","ab 16 Uhr")))))</f>
        <v/>
      </c>
    </row>
    <row r="151">
      <c r="A151" s="11" t="n"/>
      <c r="B151" s="4" t="n"/>
      <c r="C151" s="12" t="n"/>
      <c r="D151" s="12" t="n"/>
      <c r="E151" s="12" t="n"/>
      <c r="F151" s="12" t="n"/>
      <c r="G151" s="12" t="n"/>
      <c r="H151" s="13">
        <f>IF(N(A151)=0,"",IF(WEEKDAY(A151,2)&gt;5,"ja",IF(AND(B151="",MOD(A151,1)=0),"",IF(OR(IF(B151="",MOD(A151,1),MOD(B151,1))&lt;Einstellungen!$B$4,IF(B151="",MOD(A151,1),MOD(B151,1))&gt;=Einstellungen!$B$5),"ja","nein"))))</f>
        <v/>
      </c>
      <c r="I151" s="13">
        <f>IF(N(A151)=0,"",IF(WEEKDAY(A151,2)&gt;5,"Wochenende",IF(AND(B151="",MOD(A151,1)=0),"ohne Uhrzeit",IF(IF(B151="",MOD(A151,1),MOD(B151,1))&lt;0.5,"vor 12 Uhr",IF(IF(B151="",MOD(A151,1),MOD(B151,1))&lt;16/24,"12 bis 16 Uhr","ab 16 Uhr")))))</f>
        <v/>
      </c>
    </row>
    <row r="152">
      <c r="A152" s="11" t="n"/>
      <c r="B152" s="4" t="n"/>
      <c r="C152" s="12" t="n"/>
      <c r="D152" s="12" t="n"/>
      <c r="E152" s="12" t="n"/>
      <c r="F152" s="12" t="n"/>
      <c r="G152" s="12" t="n"/>
      <c r="H152" s="13">
        <f>IF(N(A152)=0,"",IF(WEEKDAY(A152,2)&gt;5,"ja",IF(AND(B152="",MOD(A152,1)=0),"",IF(OR(IF(B152="",MOD(A152,1),MOD(B152,1))&lt;Einstellungen!$B$4,IF(B152="",MOD(A152,1),MOD(B152,1))&gt;=Einstellungen!$B$5),"ja","nein"))))</f>
        <v/>
      </c>
      <c r="I152" s="13">
        <f>IF(N(A152)=0,"",IF(WEEKDAY(A152,2)&gt;5,"Wochenende",IF(AND(B152="",MOD(A152,1)=0),"ohne Uhrzeit",IF(IF(B152="",MOD(A152,1),MOD(B152,1))&lt;0.5,"vor 12 Uhr",IF(IF(B152="",MOD(A152,1),MOD(B152,1))&lt;16/24,"12 bis 16 Uhr","ab 16 Uhr")))))</f>
        <v/>
      </c>
    </row>
    <row r="153">
      <c r="A153" s="11" t="n"/>
      <c r="B153" s="4" t="n"/>
      <c r="C153" s="12" t="n"/>
      <c r="D153" s="12" t="n"/>
      <c r="E153" s="12" t="n"/>
      <c r="F153" s="12" t="n"/>
      <c r="G153" s="12" t="n"/>
      <c r="H153" s="13">
        <f>IF(N(A153)=0,"",IF(WEEKDAY(A153,2)&gt;5,"ja",IF(AND(B153="",MOD(A153,1)=0),"",IF(OR(IF(B153="",MOD(A153,1),MOD(B153,1))&lt;Einstellungen!$B$4,IF(B153="",MOD(A153,1),MOD(B153,1))&gt;=Einstellungen!$B$5),"ja","nein"))))</f>
        <v/>
      </c>
      <c r="I153" s="13">
        <f>IF(N(A153)=0,"",IF(WEEKDAY(A153,2)&gt;5,"Wochenende",IF(AND(B153="",MOD(A153,1)=0),"ohne Uhrzeit",IF(IF(B153="",MOD(A153,1),MOD(B153,1))&lt;0.5,"vor 12 Uhr",IF(IF(B153="",MOD(A153,1),MOD(B153,1))&lt;16/24,"12 bis 16 Uhr","ab 16 Uhr")))))</f>
        <v/>
      </c>
    </row>
    <row r="154">
      <c r="A154" s="11" t="n"/>
      <c r="B154" s="4" t="n"/>
      <c r="C154" s="12" t="n"/>
      <c r="D154" s="12" t="n"/>
      <c r="E154" s="12" t="n"/>
      <c r="F154" s="12" t="n"/>
      <c r="G154" s="12" t="n"/>
      <c r="H154" s="13">
        <f>IF(N(A154)=0,"",IF(WEEKDAY(A154,2)&gt;5,"ja",IF(AND(B154="",MOD(A154,1)=0),"",IF(OR(IF(B154="",MOD(A154,1),MOD(B154,1))&lt;Einstellungen!$B$4,IF(B154="",MOD(A154,1),MOD(B154,1))&gt;=Einstellungen!$B$5),"ja","nein"))))</f>
        <v/>
      </c>
      <c r="I154" s="13">
        <f>IF(N(A154)=0,"",IF(WEEKDAY(A154,2)&gt;5,"Wochenende",IF(AND(B154="",MOD(A154,1)=0),"ohne Uhrzeit",IF(IF(B154="",MOD(A154,1),MOD(B154,1))&lt;0.5,"vor 12 Uhr",IF(IF(B154="",MOD(A154,1),MOD(B154,1))&lt;16/24,"12 bis 16 Uhr","ab 16 Uhr")))))</f>
        <v/>
      </c>
    </row>
    <row r="155">
      <c r="A155" s="11" t="n"/>
      <c r="B155" s="4" t="n"/>
      <c r="C155" s="12" t="n"/>
      <c r="D155" s="12" t="n"/>
      <c r="E155" s="12" t="n"/>
      <c r="F155" s="12" t="n"/>
      <c r="G155" s="12" t="n"/>
      <c r="H155" s="13">
        <f>IF(N(A155)=0,"",IF(WEEKDAY(A155,2)&gt;5,"ja",IF(AND(B155="",MOD(A155,1)=0),"",IF(OR(IF(B155="",MOD(A155,1),MOD(B155,1))&lt;Einstellungen!$B$4,IF(B155="",MOD(A155,1),MOD(B155,1))&gt;=Einstellungen!$B$5),"ja","nein"))))</f>
        <v/>
      </c>
      <c r="I155" s="13">
        <f>IF(N(A155)=0,"",IF(WEEKDAY(A155,2)&gt;5,"Wochenende",IF(AND(B155="",MOD(A155,1)=0),"ohne Uhrzeit",IF(IF(B155="",MOD(A155,1),MOD(B155,1))&lt;0.5,"vor 12 Uhr",IF(IF(B155="",MOD(A155,1),MOD(B155,1))&lt;16/24,"12 bis 16 Uhr","ab 16 Uhr")))))</f>
        <v/>
      </c>
    </row>
    <row r="156">
      <c r="A156" s="11" t="n"/>
      <c r="B156" s="4" t="n"/>
      <c r="C156" s="12" t="n"/>
      <c r="D156" s="12" t="n"/>
      <c r="E156" s="12" t="n"/>
      <c r="F156" s="12" t="n"/>
      <c r="G156" s="12" t="n"/>
      <c r="H156" s="13">
        <f>IF(N(A156)=0,"",IF(WEEKDAY(A156,2)&gt;5,"ja",IF(AND(B156="",MOD(A156,1)=0),"",IF(OR(IF(B156="",MOD(A156,1),MOD(B156,1))&lt;Einstellungen!$B$4,IF(B156="",MOD(A156,1),MOD(B156,1))&gt;=Einstellungen!$B$5),"ja","nein"))))</f>
        <v/>
      </c>
      <c r="I156" s="13">
        <f>IF(N(A156)=0,"",IF(WEEKDAY(A156,2)&gt;5,"Wochenende",IF(AND(B156="",MOD(A156,1)=0),"ohne Uhrzeit",IF(IF(B156="",MOD(A156,1),MOD(B156,1))&lt;0.5,"vor 12 Uhr",IF(IF(B156="",MOD(A156,1),MOD(B156,1))&lt;16/24,"12 bis 16 Uhr","ab 16 Uhr")))))</f>
        <v/>
      </c>
    </row>
    <row r="157">
      <c r="A157" s="11" t="n"/>
      <c r="B157" s="4" t="n"/>
      <c r="C157" s="12" t="n"/>
      <c r="D157" s="12" t="n"/>
      <c r="E157" s="12" t="n"/>
      <c r="F157" s="12" t="n"/>
      <c r="G157" s="12" t="n"/>
      <c r="H157" s="13">
        <f>IF(N(A157)=0,"",IF(WEEKDAY(A157,2)&gt;5,"ja",IF(AND(B157="",MOD(A157,1)=0),"",IF(OR(IF(B157="",MOD(A157,1),MOD(B157,1))&lt;Einstellungen!$B$4,IF(B157="",MOD(A157,1),MOD(B157,1))&gt;=Einstellungen!$B$5),"ja","nein"))))</f>
        <v/>
      </c>
      <c r="I157" s="13">
        <f>IF(N(A157)=0,"",IF(WEEKDAY(A157,2)&gt;5,"Wochenende",IF(AND(B157="",MOD(A157,1)=0),"ohne Uhrzeit",IF(IF(B157="",MOD(A157,1),MOD(B157,1))&lt;0.5,"vor 12 Uhr",IF(IF(B157="",MOD(A157,1),MOD(B157,1))&lt;16/24,"12 bis 16 Uhr","ab 16 Uhr")))))</f>
        <v/>
      </c>
    </row>
    <row r="158">
      <c r="A158" s="11" t="n"/>
      <c r="B158" s="4" t="n"/>
      <c r="C158" s="12" t="n"/>
      <c r="D158" s="12" t="n"/>
      <c r="E158" s="12" t="n"/>
      <c r="F158" s="12" t="n"/>
      <c r="G158" s="12" t="n"/>
      <c r="H158" s="13">
        <f>IF(N(A158)=0,"",IF(WEEKDAY(A158,2)&gt;5,"ja",IF(AND(B158="",MOD(A158,1)=0),"",IF(OR(IF(B158="",MOD(A158,1),MOD(B158,1))&lt;Einstellungen!$B$4,IF(B158="",MOD(A158,1),MOD(B158,1))&gt;=Einstellungen!$B$5),"ja","nein"))))</f>
        <v/>
      </c>
      <c r="I158" s="13">
        <f>IF(N(A158)=0,"",IF(WEEKDAY(A158,2)&gt;5,"Wochenende",IF(AND(B158="",MOD(A158,1)=0),"ohne Uhrzeit",IF(IF(B158="",MOD(A158,1),MOD(B158,1))&lt;0.5,"vor 12 Uhr",IF(IF(B158="",MOD(A158,1),MOD(B158,1))&lt;16/24,"12 bis 16 Uhr","ab 16 Uhr")))))</f>
        <v/>
      </c>
    </row>
    <row r="159">
      <c r="A159" s="11" t="n"/>
      <c r="B159" s="4" t="n"/>
      <c r="C159" s="12" t="n"/>
      <c r="D159" s="12" t="n"/>
      <c r="E159" s="12" t="n"/>
      <c r="F159" s="12" t="n"/>
      <c r="G159" s="12" t="n"/>
      <c r="H159" s="13">
        <f>IF(N(A159)=0,"",IF(WEEKDAY(A159,2)&gt;5,"ja",IF(AND(B159="",MOD(A159,1)=0),"",IF(OR(IF(B159="",MOD(A159,1),MOD(B159,1))&lt;Einstellungen!$B$4,IF(B159="",MOD(A159,1),MOD(B159,1))&gt;=Einstellungen!$B$5),"ja","nein"))))</f>
        <v/>
      </c>
      <c r="I159" s="13">
        <f>IF(N(A159)=0,"",IF(WEEKDAY(A159,2)&gt;5,"Wochenende",IF(AND(B159="",MOD(A159,1)=0),"ohne Uhrzeit",IF(IF(B159="",MOD(A159,1),MOD(B159,1))&lt;0.5,"vor 12 Uhr",IF(IF(B159="",MOD(A159,1),MOD(B159,1))&lt;16/24,"12 bis 16 Uhr","ab 16 Uhr")))))</f>
        <v/>
      </c>
    </row>
    <row r="160">
      <c r="A160" s="11" t="n"/>
      <c r="B160" s="4" t="n"/>
      <c r="C160" s="12" t="n"/>
      <c r="D160" s="12" t="n"/>
      <c r="E160" s="12" t="n"/>
      <c r="F160" s="12" t="n"/>
      <c r="G160" s="12" t="n"/>
      <c r="H160" s="13">
        <f>IF(N(A160)=0,"",IF(WEEKDAY(A160,2)&gt;5,"ja",IF(AND(B160="",MOD(A160,1)=0),"",IF(OR(IF(B160="",MOD(A160,1),MOD(B160,1))&lt;Einstellungen!$B$4,IF(B160="",MOD(A160,1),MOD(B160,1))&gt;=Einstellungen!$B$5),"ja","nein"))))</f>
        <v/>
      </c>
      <c r="I160" s="13">
        <f>IF(N(A160)=0,"",IF(WEEKDAY(A160,2)&gt;5,"Wochenende",IF(AND(B160="",MOD(A160,1)=0),"ohne Uhrzeit",IF(IF(B160="",MOD(A160,1),MOD(B160,1))&lt;0.5,"vor 12 Uhr",IF(IF(B160="",MOD(A160,1),MOD(B160,1))&lt;16/24,"12 bis 16 Uhr","ab 16 Uhr")))))</f>
        <v/>
      </c>
    </row>
    <row r="161">
      <c r="A161" s="11" t="n"/>
      <c r="B161" s="4" t="n"/>
      <c r="C161" s="12" t="n"/>
      <c r="D161" s="12" t="n"/>
      <c r="E161" s="12" t="n"/>
      <c r="F161" s="12" t="n"/>
      <c r="G161" s="12" t="n"/>
      <c r="H161" s="13">
        <f>IF(N(A161)=0,"",IF(WEEKDAY(A161,2)&gt;5,"ja",IF(AND(B161="",MOD(A161,1)=0),"",IF(OR(IF(B161="",MOD(A161,1),MOD(B161,1))&lt;Einstellungen!$B$4,IF(B161="",MOD(A161,1),MOD(B161,1))&gt;=Einstellungen!$B$5),"ja","nein"))))</f>
        <v/>
      </c>
      <c r="I161" s="13">
        <f>IF(N(A161)=0,"",IF(WEEKDAY(A161,2)&gt;5,"Wochenende",IF(AND(B161="",MOD(A161,1)=0),"ohne Uhrzeit",IF(IF(B161="",MOD(A161,1),MOD(B161,1))&lt;0.5,"vor 12 Uhr",IF(IF(B161="",MOD(A161,1),MOD(B161,1))&lt;16/24,"12 bis 16 Uhr","ab 16 Uhr")))))</f>
        <v/>
      </c>
    </row>
    <row r="162">
      <c r="A162" s="11" t="n"/>
      <c r="B162" s="4" t="n"/>
      <c r="C162" s="12" t="n"/>
      <c r="D162" s="12" t="n"/>
      <c r="E162" s="12" t="n"/>
      <c r="F162" s="12" t="n"/>
      <c r="G162" s="12" t="n"/>
      <c r="H162" s="13">
        <f>IF(N(A162)=0,"",IF(WEEKDAY(A162,2)&gt;5,"ja",IF(AND(B162="",MOD(A162,1)=0),"",IF(OR(IF(B162="",MOD(A162,1),MOD(B162,1))&lt;Einstellungen!$B$4,IF(B162="",MOD(A162,1),MOD(B162,1))&gt;=Einstellungen!$B$5),"ja","nein"))))</f>
        <v/>
      </c>
      <c r="I162" s="13">
        <f>IF(N(A162)=0,"",IF(WEEKDAY(A162,2)&gt;5,"Wochenende",IF(AND(B162="",MOD(A162,1)=0),"ohne Uhrzeit",IF(IF(B162="",MOD(A162,1),MOD(B162,1))&lt;0.5,"vor 12 Uhr",IF(IF(B162="",MOD(A162,1),MOD(B162,1))&lt;16/24,"12 bis 16 Uhr","ab 16 Uhr")))))</f>
        <v/>
      </c>
    </row>
    <row r="163">
      <c r="A163" s="11" t="n"/>
      <c r="B163" s="4" t="n"/>
      <c r="C163" s="12" t="n"/>
      <c r="D163" s="12" t="n"/>
      <c r="E163" s="12" t="n"/>
      <c r="F163" s="12" t="n"/>
      <c r="G163" s="12" t="n"/>
      <c r="H163" s="13">
        <f>IF(N(A163)=0,"",IF(WEEKDAY(A163,2)&gt;5,"ja",IF(AND(B163="",MOD(A163,1)=0),"",IF(OR(IF(B163="",MOD(A163,1),MOD(B163,1))&lt;Einstellungen!$B$4,IF(B163="",MOD(A163,1),MOD(B163,1))&gt;=Einstellungen!$B$5),"ja","nein"))))</f>
        <v/>
      </c>
      <c r="I163" s="13">
        <f>IF(N(A163)=0,"",IF(WEEKDAY(A163,2)&gt;5,"Wochenende",IF(AND(B163="",MOD(A163,1)=0),"ohne Uhrzeit",IF(IF(B163="",MOD(A163,1),MOD(B163,1))&lt;0.5,"vor 12 Uhr",IF(IF(B163="",MOD(A163,1),MOD(B163,1))&lt;16/24,"12 bis 16 Uhr","ab 16 Uhr")))))</f>
        <v/>
      </c>
    </row>
    <row r="164">
      <c r="A164" s="11" t="n"/>
      <c r="B164" s="4" t="n"/>
      <c r="C164" s="12" t="n"/>
      <c r="D164" s="12" t="n"/>
      <c r="E164" s="12" t="n"/>
      <c r="F164" s="12" t="n"/>
      <c r="G164" s="12" t="n"/>
      <c r="H164" s="13">
        <f>IF(N(A164)=0,"",IF(WEEKDAY(A164,2)&gt;5,"ja",IF(AND(B164="",MOD(A164,1)=0),"",IF(OR(IF(B164="",MOD(A164,1),MOD(B164,1))&lt;Einstellungen!$B$4,IF(B164="",MOD(A164,1),MOD(B164,1))&gt;=Einstellungen!$B$5),"ja","nein"))))</f>
        <v/>
      </c>
      <c r="I164" s="13">
        <f>IF(N(A164)=0,"",IF(WEEKDAY(A164,2)&gt;5,"Wochenende",IF(AND(B164="",MOD(A164,1)=0),"ohne Uhrzeit",IF(IF(B164="",MOD(A164,1),MOD(B164,1))&lt;0.5,"vor 12 Uhr",IF(IF(B164="",MOD(A164,1),MOD(B164,1))&lt;16/24,"12 bis 16 Uhr","ab 16 Uhr")))))</f>
        <v/>
      </c>
    </row>
    <row r="165">
      <c r="A165" s="11" t="n"/>
      <c r="B165" s="4" t="n"/>
      <c r="C165" s="12" t="n"/>
      <c r="D165" s="12" t="n"/>
      <c r="E165" s="12" t="n"/>
      <c r="F165" s="12" t="n"/>
      <c r="G165" s="12" t="n"/>
      <c r="H165" s="13">
        <f>IF(N(A165)=0,"",IF(WEEKDAY(A165,2)&gt;5,"ja",IF(AND(B165="",MOD(A165,1)=0),"",IF(OR(IF(B165="",MOD(A165,1),MOD(B165,1))&lt;Einstellungen!$B$4,IF(B165="",MOD(A165,1),MOD(B165,1))&gt;=Einstellungen!$B$5),"ja","nein"))))</f>
        <v/>
      </c>
      <c r="I165" s="13">
        <f>IF(N(A165)=0,"",IF(WEEKDAY(A165,2)&gt;5,"Wochenende",IF(AND(B165="",MOD(A165,1)=0),"ohne Uhrzeit",IF(IF(B165="",MOD(A165,1),MOD(B165,1))&lt;0.5,"vor 12 Uhr",IF(IF(B165="",MOD(A165,1),MOD(B165,1))&lt;16/24,"12 bis 16 Uhr","ab 16 Uhr")))))</f>
        <v/>
      </c>
    </row>
    <row r="166">
      <c r="A166" s="11" t="n"/>
      <c r="B166" s="4" t="n"/>
      <c r="C166" s="12" t="n"/>
      <c r="D166" s="12" t="n"/>
      <c r="E166" s="12" t="n"/>
      <c r="F166" s="12" t="n"/>
      <c r="G166" s="12" t="n"/>
      <c r="H166" s="13">
        <f>IF(N(A166)=0,"",IF(WEEKDAY(A166,2)&gt;5,"ja",IF(AND(B166="",MOD(A166,1)=0),"",IF(OR(IF(B166="",MOD(A166,1),MOD(B166,1))&lt;Einstellungen!$B$4,IF(B166="",MOD(A166,1),MOD(B166,1))&gt;=Einstellungen!$B$5),"ja","nein"))))</f>
        <v/>
      </c>
      <c r="I166" s="13">
        <f>IF(N(A166)=0,"",IF(WEEKDAY(A166,2)&gt;5,"Wochenende",IF(AND(B166="",MOD(A166,1)=0),"ohne Uhrzeit",IF(IF(B166="",MOD(A166,1),MOD(B166,1))&lt;0.5,"vor 12 Uhr",IF(IF(B166="",MOD(A166,1),MOD(B166,1))&lt;16/24,"12 bis 16 Uhr","ab 16 Uhr")))))</f>
        <v/>
      </c>
    </row>
    <row r="167">
      <c r="A167" s="11" t="n"/>
      <c r="B167" s="4" t="n"/>
      <c r="C167" s="12" t="n"/>
      <c r="D167" s="12" t="n"/>
      <c r="E167" s="12" t="n"/>
      <c r="F167" s="12" t="n"/>
      <c r="G167" s="12" t="n"/>
      <c r="H167" s="13">
        <f>IF(N(A167)=0,"",IF(WEEKDAY(A167,2)&gt;5,"ja",IF(AND(B167="",MOD(A167,1)=0),"",IF(OR(IF(B167="",MOD(A167,1),MOD(B167,1))&lt;Einstellungen!$B$4,IF(B167="",MOD(A167,1),MOD(B167,1))&gt;=Einstellungen!$B$5),"ja","nein"))))</f>
        <v/>
      </c>
      <c r="I167" s="13">
        <f>IF(N(A167)=0,"",IF(WEEKDAY(A167,2)&gt;5,"Wochenende",IF(AND(B167="",MOD(A167,1)=0),"ohne Uhrzeit",IF(IF(B167="",MOD(A167,1),MOD(B167,1))&lt;0.5,"vor 12 Uhr",IF(IF(B167="",MOD(A167,1),MOD(B167,1))&lt;16/24,"12 bis 16 Uhr","ab 16 Uhr")))))</f>
        <v/>
      </c>
    </row>
    <row r="168">
      <c r="A168" s="11" t="n"/>
      <c r="B168" s="4" t="n"/>
      <c r="C168" s="12" t="n"/>
      <c r="D168" s="12" t="n"/>
      <c r="E168" s="12" t="n"/>
      <c r="F168" s="12" t="n"/>
      <c r="G168" s="12" t="n"/>
      <c r="H168" s="13">
        <f>IF(N(A168)=0,"",IF(WEEKDAY(A168,2)&gt;5,"ja",IF(AND(B168="",MOD(A168,1)=0),"",IF(OR(IF(B168="",MOD(A168,1),MOD(B168,1))&lt;Einstellungen!$B$4,IF(B168="",MOD(A168,1),MOD(B168,1))&gt;=Einstellungen!$B$5),"ja","nein"))))</f>
        <v/>
      </c>
      <c r="I168" s="13">
        <f>IF(N(A168)=0,"",IF(WEEKDAY(A168,2)&gt;5,"Wochenende",IF(AND(B168="",MOD(A168,1)=0),"ohne Uhrzeit",IF(IF(B168="",MOD(A168,1),MOD(B168,1))&lt;0.5,"vor 12 Uhr",IF(IF(B168="",MOD(A168,1),MOD(B168,1))&lt;16/24,"12 bis 16 Uhr","ab 16 Uhr")))))</f>
        <v/>
      </c>
    </row>
    <row r="169">
      <c r="A169" s="11" t="n"/>
      <c r="B169" s="4" t="n"/>
      <c r="C169" s="12" t="n"/>
      <c r="D169" s="12" t="n"/>
      <c r="E169" s="12" t="n"/>
      <c r="F169" s="12" t="n"/>
      <c r="G169" s="12" t="n"/>
      <c r="H169" s="13">
        <f>IF(N(A169)=0,"",IF(WEEKDAY(A169,2)&gt;5,"ja",IF(AND(B169="",MOD(A169,1)=0),"",IF(OR(IF(B169="",MOD(A169,1),MOD(B169,1))&lt;Einstellungen!$B$4,IF(B169="",MOD(A169,1),MOD(B169,1))&gt;=Einstellungen!$B$5),"ja","nein"))))</f>
        <v/>
      </c>
      <c r="I169" s="13">
        <f>IF(N(A169)=0,"",IF(WEEKDAY(A169,2)&gt;5,"Wochenende",IF(AND(B169="",MOD(A169,1)=0),"ohne Uhrzeit",IF(IF(B169="",MOD(A169,1),MOD(B169,1))&lt;0.5,"vor 12 Uhr",IF(IF(B169="",MOD(A169,1),MOD(B169,1))&lt;16/24,"12 bis 16 Uhr","ab 16 Uhr")))))</f>
        <v/>
      </c>
    </row>
    <row r="170">
      <c r="A170" s="11" t="n"/>
      <c r="B170" s="4" t="n"/>
      <c r="C170" s="12" t="n"/>
      <c r="D170" s="12" t="n"/>
      <c r="E170" s="12" t="n"/>
      <c r="F170" s="12" t="n"/>
      <c r="G170" s="12" t="n"/>
      <c r="H170" s="13">
        <f>IF(N(A170)=0,"",IF(WEEKDAY(A170,2)&gt;5,"ja",IF(AND(B170="",MOD(A170,1)=0),"",IF(OR(IF(B170="",MOD(A170,1),MOD(B170,1))&lt;Einstellungen!$B$4,IF(B170="",MOD(A170,1),MOD(B170,1))&gt;=Einstellungen!$B$5),"ja","nein"))))</f>
        <v/>
      </c>
      <c r="I170" s="13">
        <f>IF(N(A170)=0,"",IF(WEEKDAY(A170,2)&gt;5,"Wochenende",IF(AND(B170="",MOD(A170,1)=0),"ohne Uhrzeit",IF(IF(B170="",MOD(A170,1),MOD(B170,1))&lt;0.5,"vor 12 Uhr",IF(IF(B170="",MOD(A170,1),MOD(B170,1))&lt;16/24,"12 bis 16 Uhr","ab 16 Uhr")))))</f>
        <v/>
      </c>
    </row>
    <row r="171">
      <c r="A171" s="11" t="n"/>
      <c r="B171" s="4" t="n"/>
      <c r="C171" s="12" t="n"/>
      <c r="D171" s="12" t="n"/>
      <c r="E171" s="12" t="n"/>
      <c r="F171" s="12" t="n"/>
      <c r="G171" s="12" t="n"/>
      <c r="H171" s="13">
        <f>IF(N(A171)=0,"",IF(WEEKDAY(A171,2)&gt;5,"ja",IF(AND(B171="",MOD(A171,1)=0),"",IF(OR(IF(B171="",MOD(A171,1),MOD(B171,1))&lt;Einstellungen!$B$4,IF(B171="",MOD(A171,1),MOD(B171,1))&gt;=Einstellungen!$B$5),"ja","nein"))))</f>
        <v/>
      </c>
      <c r="I171" s="13">
        <f>IF(N(A171)=0,"",IF(WEEKDAY(A171,2)&gt;5,"Wochenende",IF(AND(B171="",MOD(A171,1)=0),"ohne Uhrzeit",IF(IF(B171="",MOD(A171,1),MOD(B171,1))&lt;0.5,"vor 12 Uhr",IF(IF(B171="",MOD(A171,1),MOD(B171,1))&lt;16/24,"12 bis 16 Uhr","ab 16 Uhr")))))</f>
        <v/>
      </c>
    </row>
    <row r="172">
      <c r="A172" s="11" t="n"/>
      <c r="B172" s="4" t="n"/>
      <c r="C172" s="12" t="n"/>
      <c r="D172" s="12" t="n"/>
      <c r="E172" s="12" t="n"/>
      <c r="F172" s="12" t="n"/>
      <c r="G172" s="12" t="n"/>
      <c r="H172" s="13">
        <f>IF(N(A172)=0,"",IF(WEEKDAY(A172,2)&gt;5,"ja",IF(AND(B172="",MOD(A172,1)=0),"",IF(OR(IF(B172="",MOD(A172,1),MOD(B172,1))&lt;Einstellungen!$B$4,IF(B172="",MOD(A172,1),MOD(B172,1))&gt;=Einstellungen!$B$5),"ja","nein"))))</f>
        <v/>
      </c>
      <c r="I172" s="13">
        <f>IF(N(A172)=0,"",IF(WEEKDAY(A172,2)&gt;5,"Wochenende",IF(AND(B172="",MOD(A172,1)=0),"ohne Uhrzeit",IF(IF(B172="",MOD(A172,1),MOD(B172,1))&lt;0.5,"vor 12 Uhr",IF(IF(B172="",MOD(A172,1),MOD(B172,1))&lt;16/24,"12 bis 16 Uhr","ab 16 Uhr")))))</f>
        <v/>
      </c>
    </row>
    <row r="173">
      <c r="A173" s="11" t="n"/>
      <c r="B173" s="4" t="n"/>
      <c r="C173" s="12" t="n"/>
      <c r="D173" s="12" t="n"/>
      <c r="E173" s="12" t="n"/>
      <c r="F173" s="12" t="n"/>
      <c r="G173" s="12" t="n"/>
      <c r="H173" s="13">
        <f>IF(N(A173)=0,"",IF(WEEKDAY(A173,2)&gt;5,"ja",IF(AND(B173="",MOD(A173,1)=0),"",IF(OR(IF(B173="",MOD(A173,1),MOD(B173,1))&lt;Einstellungen!$B$4,IF(B173="",MOD(A173,1),MOD(B173,1))&gt;=Einstellungen!$B$5),"ja","nein"))))</f>
        <v/>
      </c>
      <c r="I173" s="13">
        <f>IF(N(A173)=0,"",IF(WEEKDAY(A173,2)&gt;5,"Wochenende",IF(AND(B173="",MOD(A173,1)=0),"ohne Uhrzeit",IF(IF(B173="",MOD(A173,1),MOD(B173,1))&lt;0.5,"vor 12 Uhr",IF(IF(B173="",MOD(A173,1),MOD(B173,1))&lt;16/24,"12 bis 16 Uhr","ab 16 Uhr")))))</f>
        <v/>
      </c>
    </row>
    <row r="174">
      <c r="A174" s="11" t="n"/>
      <c r="B174" s="4" t="n"/>
      <c r="C174" s="12" t="n"/>
      <c r="D174" s="12" t="n"/>
      <c r="E174" s="12" t="n"/>
      <c r="F174" s="12" t="n"/>
      <c r="G174" s="12" t="n"/>
      <c r="H174" s="13">
        <f>IF(N(A174)=0,"",IF(WEEKDAY(A174,2)&gt;5,"ja",IF(AND(B174="",MOD(A174,1)=0),"",IF(OR(IF(B174="",MOD(A174,1),MOD(B174,1))&lt;Einstellungen!$B$4,IF(B174="",MOD(A174,1),MOD(B174,1))&gt;=Einstellungen!$B$5),"ja","nein"))))</f>
        <v/>
      </c>
      <c r="I174" s="13">
        <f>IF(N(A174)=0,"",IF(WEEKDAY(A174,2)&gt;5,"Wochenende",IF(AND(B174="",MOD(A174,1)=0),"ohne Uhrzeit",IF(IF(B174="",MOD(A174,1),MOD(B174,1))&lt;0.5,"vor 12 Uhr",IF(IF(B174="",MOD(A174,1),MOD(B174,1))&lt;16/24,"12 bis 16 Uhr","ab 16 Uhr")))))</f>
        <v/>
      </c>
    </row>
    <row r="175">
      <c r="A175" s="11" t="n"/>
      <c r="B175" s="4" t="n"/>
      <c r="C175" s="12" t="n"/>
      <c r="D175" s="12" t="n"/>
      <c r="E175" s="12" t="n"/>
      <c r="F175" s="12" t="n"/>
      <c r="G175" s="12" t="n"/>
      <c r="H175" s="13">
        <f>IF(N(A175)=0,"",IF(WEEKDAY(A175,2)&gt;5,"ja",IF(AND(B175="",MOD(A175,1)=0),"",IF(OR(IF(B175="",MOD(A175,1),MOD(B175,1))&lt;Einstellungen!$B$4,IF(B175="",MOD(A175,1),MOD(B175,1))&gt;=Einstellungen!$B$5),"ja","nein"))))</f>
        <v/>
      </c>
      <c r="I175" s="13">
        <f>IF(N(A175)=0,"",IF(WEEKDAY(A175,2)&gt;5,"Wochenende",IF(AND(B175="",MOD(A175,1)=0),"ohne Uhrzeit",IF(IF(B175="",MOD(A175,1),MOD(B175,1))&lt;0.5,"vor 12 Uhr",IF(IF(B175="",MOD(A175,1),MOD(B175,1))&lt;16/24,"12 bis 16 Uhr","ab 16 Uhr")))))</f>
        <v/>
      </c>
    </row>
    <row r="176">
      <c r="A176" s="11" t="n"/>
      <c r="B176" s="4" t="n"/>
      <c r="C176" s="12" t="n"/>
      <c r="D176" s="12" t="n"/>
      <c r="E176" s="12" t="n"/>
      <c r="F176" s="12" t="n"/>
      <c r="G176" s="12" t="n"/>
      <c r="H176" s="13">
        <f>IF(N(A176)=0,"",IF(WEEKDAY(A176,2)&gt;5,"ja",IF(AND(B176="",MOD(A176,1)=0),"",IF(OR(IF(B176="",MOD(A176,1),MOD(B176,1))&lt;Einstellungen!$B$4,IF(B176="",MOD(A176,1),MOD(B176,1))&gt;=Einstellungen!$B$5),"ja","nein"))))</f>
        <v/>
      </c>
      <c r="I176" s="13">
        <f>IF(N(A176)=0,"",IF(WEEKDAY(A176,2)&gt;5,"Wochenende",IF(AND(B176="",MOD(A176,1)=0),"ohne Uhrzeit",IF(IF(B176="",MOD(A176,1),MOD(B176,1))&lt;0.5,"vor 12 Uhr",IF(IF(B176="",MOD(A176,1),MOD(B176,1))&lt;16/24,"12 bis 16 Uhr","ab 16 Uhr")))))</f>
        <v/>
      </c>
    </row>
    <row r="177">
      <c r="A177" s="11" t="n"/>
      <c r="B177" s="4" t="n"/>
      <c r="C177" s="12" t="n"/>
      <c r="D177" s="12" t="n"/>
      <c r="E177" s="12" t="n"/>
      <c r="F177" s="12" t="n"/>
      <c r="G177" s="12" t="n"/>
      <c r="H177" s="13">
        <f>IF(N(A177)=0,"",IF(WEEKDAY(A177,2)&gt;5,"ja",IF(AND(B177="",MOD(A177,1)=0),"",IF(OR(IF(B177="",MOD(A177,1),MOD(B177,1))&lt;Einstellungen!$B$4,IF(B177="",MOD(A177,1),MOD(B177,1))&gt;=Einstellungen!$B$5),"ja","nein"))))</f>
        <v/>
      </c>
      <c r="I177" s="13">
        <f>IF(N(A177)=0,"",IF(WEEKDAY(A177,2)&gt;5,"Wochenende",IF(AND(B177="",MOD(A177,1)=0),"ohne Uhrzeit",IF(IF(B177="",MOD(A177,1),MOD(B177,1))&lt;0.5,"vor 12 Uhr",IF(IF(B177="",MOD(A177,1),MOD(B177,1))&lt;16/24,"12 bis 16 Uhr","ab 16 Uhr")))))</f>
        <v/>
      </c>
    </row>
    <row r="178">
      <c r="A178" s="11" t="n"/>
      <c r="B178" s="4" t="n"/>
      <c r="C178" s="12" t="n"/>
      <c r="D178" s="12" t="n"/>
      <c r="E178" s="12" t="n"/>
      <c r="F178" s="12" t="n"/>
      <c r="G178" s="12" t="n"/>
      <c r="H178" s="13">
        <f>IF(N(A178)=0,"",IF(WEEKDAY(A178,2)&gt;5,"ja",IF(AND(B178="",MOD(A178,1)=0),"",IF(OR(IF(B178="",MOD(A178,1),MOD(B178,1))&lt;Einstellungen!$B$4,IF(B178="",MOD(A178,1),MOD(B178,1))&gt;=Einstellungen!$B$5),"ja","nein"))))</f>
        <v/>
      </c>
      <c r="I178" s="13">
        <f>IF(N(A178)=0,"",IF(WEEKDAY(A178,2)&gt;5,"Wochenende",IF(AND(B178="",MOD(A178,1)=0),"ohne Uhrzeit",IF(IF(B178="",MOD(A178,1),MOD(B178,1))&lt;0.5,"vor 12 Uhr",IF(IF(B178="",MOD(A178,1),MOD(B178,1))&lt;16/24,"12 bis 16 Uhr","ab 16 Uhr")))))</f>
        <v/>
      </c>
    </row>
    <row r="179">
      <c r="A179" s="11" t="n"/>
      <c r="B179" s="4" t="n"/>
      <c r="C179" s="12" t="n"/>
      <c r="D179" s="12" t="n"/>
      <c r="E179" s="12" t="n"/>
      <c r="F179" s="12" t="n"/>
      <c r="G179" s="12" t="n"/>
      <c r="H179" s="13">
        <f>IF(N(A179)=0,"",IF(WEEKDAY(A179,2)&gt;5,"ja",IF(AND(B179="",MOD(A179,1)=0),"",IF(OR(IF(B179="",MOD(A179,1),MOD(B179,1))&lt;Einstellungen!$B$4,IF(B179="",MOD(A179,1),MOD(B179,1))&gt;=Einstellungen!$B$5),"ja","nein"))))</f>
        <v/>
      </c>
      <c r="I179" s="13">
        <f>IF(N(A179)=0,"",IF(WEEKDAY(A179,2)&gt;5,"Wochenende",IF(AND(B179="",MOD(A179,1)=0),"ohne Uhrzeit",IF(IF(B179="",MOD(A179,1),MOD(B179,1))&lt;0.5,"vor 12 Uhr",IF(IF(B179="",MOD(A179,1),MOD(B179,1))&lt;16/24,"12 bis 16 Uhr","ab 16 Uhr")))))</f>
        <v/>
      </c>
    </row>
    <row r="180">
      <c r="A180" s="11" t="n"/>
      <c r="B180" s="4" t="n"/>
      <c r="C180" s="12" t="n"/>
      <c r="D180" s="12" t="n"/>
      <c r="E180" s="12" t="n"/>
      <c r="F180" s="12" t="n"/>
      <c r="G180" s="12" t="n"/>
      <c r="H180" s="13">
        <f>IF(N(A180)=0,"",IF(WEEKDAY(A180,2)&gt;5,"ja",IF(AND(B180="",MOD(A180,1)=0),"",IF(OR(IF(B180="",MOD(A180,1),MOD(B180,1))&lt;Einstellungen!$B$4,IF(B180="",MOD(A180,1),MOD(B180,1))&gt;=Einstellungen!$B$5),"ja","nein"))))</f>
        <v/>
      </c>
      <c r="I180" s="13">
        <f>IF(N(A180)=0,"",IF(WEEKDAY(A180,2)&gt;5,"Wochenende",IF(AND(B180="",MOD(A180,1)=0),"ohne Uhrzeit",IF(IF(B180="",MOD(A180,1),MOD(B180,1))&lt;0.5,"vor 12 Uhr",IF(IF(B180="",MOD(A180,1),MOD(B180,1))&lt;16/24,"12 bis 16 Uhr","ab 16 Uhr")))))</f>
        <v/>
      </c>
    </row>
    <row r="181">
      <c r="A181" s="11" t="n"/>
      <c r="B181" s="4" t="n"/>
      <c r="C181" s="12" t="n"/>
      <c r="D181" s="12" t="n"/>
      <c r="E181" s="12" t="n"/>
      <c r="F181" s="12" t="n"/>
      <c r="G181" s="12" t="n"/>
      <c r="H181" s="13">
        <f>IF(N(A181)=0,"",IF(WEEKDAY(A181,2)&gt;5,"ja",IF(AND(B181="",MOD(A181,1)=0),"",IF(OR(IF(B181="",MOD(A181,1),MOD(B181,1))&lt;Einstellungen!$B$4,IF(B181="",MOD(A181,1),MOD(B181,1))&gt;=Einstellungen!$B$5),"ja","nein"))))</f>
        <v/>
      </c>
      <c r="I181" s="13">
        <f>IF(N(A181)=0,"",IF(WEEKDAY(A181,2)&gt;5,"Wochenende",IF(AND(B181="",MOD(A181,1)=0),"ohne Uhrzeit",IF(IF(B181="",MOD(A181,1),MOD(B181,1))&lt;0.5,"vor 12 Uhr",IF(IF(B181="",MOD(A181,1),MOD(B181,1))&lt;16/24,"12 bis 16 Uhr","ab 16 Uhr")))))</f>
        <v/>
      </c>
    </row>
    <row r="182">
      <c r="A182" s="11" t="n"/>
      <c r="B182" s="4" t="n"/>
      <c r="C182" s="12" t="n"/>
      <c r="D182" s="12" t="n"/>
      <c r="E182" s="12" t="n"/>
      <c r="F182" s="12" t="n"/>
      <c r="G182" s="12" t="n"/>
      <c r="H182" s="13">
        <f>IF(N(A182)=0,"",IF(WEEKDAY(A182,2)&gt;5,"ja",IF(AND(B182="",MOD(A182,1)=0),"",IF(OR(IF(B182="",MOD(A182,1),MOD(B182,1))&lt;Einstellungen!$B$4,IF(B182="",MOD(A182,1),MOD(B182,1))&gt;=Einstellungen!$B$5),"ja","nein"))))</f>
        <v/>
      </c>
      <c r="I182" s="13">
        <f>IF(N(A182)=0,"",IF(WEEKDAY(A182,2)&gt;5,"Wochenende",IF(AND(B182="",MOD(A182,1)=0),"ohne Uhrzeit",IF(IF(B182="",MOD(A182,1),MOD(B182,1))&lt;0.5,"vor 12 Uhr",IF(IF(B182="",MOD(A182,1),MOD(B182,1))&lt;16/24,"12 bis 16 Uhr","ab 16 Uhr")))))</f>
        <v/>
      </c>
    </row>
    <row r="183">
      <c r="A183" s="11" t="n"/>
      <c r="B183" s="4" t="n"/>
      <c r="C183" s="12" t="n"/>
      <c r="D183" s="12" t="n"/>
      <c r="E183" s="12" t="n"/>
      <c r="F183" s="12" t="n"/>
      <c r="G183" s="12" t="n"/>
      <c r="H183" s="13">
        <f>IF(N(A183)=0,"",IF(WEEKDAY(A183,2)&gt;5,"ja",IF(AND(B183="",MOD(A183,1)=0),"",IF(OR(IF(B183="",MOD(A183,1),MOD(B183,1))&lt;Einstellungen!$B$4,IF(B183="",MOD(A183,1),MOD(B183,1))&gt;=Einstellungen!$B$5),"ja","nein"))))</f>
        <v/>
      </c>
      <c r="I183" s="13">
        <f>IF(N(A183)=0,"",IF(WEEKDAY(A183,2)&gt;5,"Wochenende",IF(AND(B183="",MOD(A183,1)=0),"ohne Uhrzeit",IF(IF(B183="",MOD(A183,1),MOD(B183,1))&lt;0.5,"vor 12 Uhr",IF(IF(B183="",MOD(A183,1),MOD(B183,1))&lt;16/24,"12 bis 16 Uhr","ab 16 Uhr")))))</f>
        <v/>
      </c>
    </row>
    <row r="184">
      <c r="A184" s="11" t="n"/>
      <c r="B184" s="4" t="n"/>
      <c r="C184" s="12" t="n"/>
      <c r="D184" s="12" t="n"/>
      <c r="E184" s="12" t="n"/>
      <c r="F184" s="12" t="n"/>
      <c r="G184" s="12" t="n"/>
      <c r="H184" s="13">
        <f>IF(N(A184)=0,"",IF(WEEKDAY(A184,2)&gt;5,"ja",IF(AND(B184="",MOD(A184,1)=0),"",IF(OR(IF(B184="",MOD(A184,1),MOD(B184,1))&lt;Einstellungen!$B$4,IF(B184="",MOD(A184,1),MOD(B184,1))&gt;=Einstellungen!$B$5),"ja","nein"))))</f>
        <v/>
      </c>
      <c r="I184" s="13">
        <f>IF(N(A184)=0,"",IF(WEEKDAY(A184,2)&gt;5,"Wochenende",IF(AND(B184="",MOD(A184,1)=0),"ohne Uhrzeit",IF(IF(B184="",MOD(A184,1),MOD(B184,1))&lt;0.5,"vor 12 Uhr",IF(IF(B184="",MOD(A184,1),MOD(B184,1))&lt;16/24,"12 bis 16 Uhr","ab 16 Uhr")))))</f>
        <v/>
      </c>
    </row>
    <row r="185">
      <c r="A185" s="11" t="n"/>
      <c r="B185" s="4" t="n"/>
      <c r="C185" s="12" t="n"/>
      <c r="D185" s="12" t="n"/>
      <c r="E185" s="12" t="n"/>
      <c r="F185" s="12" t="n"/>
      <c r="G185" s="12" t="n"/>
      <c r="H185" s="13">
        <f>IF(N(A185)=0,"",IF(WEEKDAY(A185,2)&gt;5,"ja",IF(AND(B185="",MOD(A185,1)=0),"",IF(OR(IF(B185="",MOD(A185,1),MOD(B185,1))&lt;Einstellungen!$B$4,IF(B185="",MOD(A185,1),MOD(B185,1))&gt;=Einstellungen!$B$5),"ja","nein"))))</f>
        <v/>
      </c>
      <c r="I185" s="13">
        <f>IF(N(A185)=0,"",IF(WEEKDAY(A185,2)&gt;5,"Wochenende",IF(AND(B185="",MOD(A185,1)=0),"ohne Uhrzeit",IF(IF(B185="",MOD(A185,1),MOD(B185,1))&lt;0.5,"vor 12 Uhr",IF(IF(B185="",MOD(A185,1),MOD(B185,1))&lt;16/24,"12 bis 16 Uhr","ab 16 Uhr")))))</f>
        <v/>
      </c>
    </row>
    <row r="186">
      <c r="A186" s="11" t="n"/>
      <c r="B186" s="4" t="n"/>
      <c r="C186" s="12" t="n"/>
      <c r="D186" s="12" t="n"/>
      <c r="E186" s="12" t="n"/>
      <c r="F186" s="12" t="n"/>
      <c r="G186" s="12" t="n"/>
      <c r="H186" s="13">
        <f>IF(N(A186)=0,"",IF(WEEKDAY(A186,2)&gt;5,"ja",IF(AND(B186="",MOD(A186,1)=0),"",IF(OR(IF(B186="",MOD(A186,1),MOD(B186,1))&lt;Einstellungen!$B$4,IF(B186="",MOD(A186,1),MOD(B186,1))&gt;=Einstellungen!$B$5),"ja","nein"))))</f>
        <v/>
      </c>
      <c r="I186" s="13">
        <f>IF(N(A186)=0,"",IF(WEEKDAY(A186,2)&gt;5,"Wochenende",IF(AND(B186="",MOD(A186,1)=0),"ohne Uhrzeit",IF(IF(B186="",MOD(A186,1),MOD(B186,1))&lt;0.5,"vor 12 Uhr",IF(IF(B186="",MOD(A186,1),MOD(B186,1))&lt;16/24,"12 bis 16 Uhr","ab 16 Uhr")))))</f>
        <v/>
      </c>
    </row>
    <row r="187">
      <c r="A187" s="11" t="n"/>
      <c r="B187" s="4" t="n"/>
      <c r="C187" s="12" t="n"/>
      <c r="D187" s="12" t="n"/>
      <c r="E187" s="12" t="n"/>
      <c r="F187" s="12" t="n"/>
      <c r="G187" s="12" t="n"/>
      <c r="H187" s="13">
        <f>IF(N(A187)=0,"",IF(WEEKDAY(A187,2)&gt;5,"ja",IF(AND(B187="",MOD(A187,1)=0),"",IF(OR(IF(B187="",MOD(A187,1),MOD(B187,1))&lt;Einstellungen!$B$4,IF(B187="",MOD(A187,1),MOD(B187,1))&gt;=Einstellungen!$B$5),"ja","nein"))))</f>
        <v/>
      </c>
      <c r="I187" s="13">
        <f>IF(N(A187)=0,"",IF(WEEKDAY(A187,2)&gt;5,"Wochenende",IF(AND(B187="",MOD(A187,1)=0),"ohne Uhrzeit",IF(IF(B187="",MOD(A187,1),MOD(B187,1))&lt;0.5,"vor 12 Uhr",IF(IF(B187="",MOD(A187,1),MOD(B187,1))&lt;16/24,"12 bis 16 Uhr","ab 16 Uhr")))))</f>
        <v/>
      </c>
    </row>
    <row r="188">
      <c r="A188" s="11" t="n"/>
      <c r="B188" s="4" t="n"/>
      <c r="C188" s="12" t="n"/>
      <c r="D188" s="12" t="n"/>
      <c r="E188" s="12" t="n"/>
      <c r="F188" s="12" t="n"/>
      <c r="G188" s="12" t="n"/>
      <c r="H188" s="13">
        <f>IF(N(A188)=0,"",IF(WEEKDAY(A188,2)&gt;5,"ja",IF(AND(B188="",MOD(A188,1)=0),"",IF(OR(IF(B188="",MOD(A188,1),MOD(B188,1))&lt;Einstellungen!$B$4,IF(B188="",MOD(A188,1),MOD(B188,1))&gt;=Einstellungen!$B$5),"ja","nein"))))</f>
        <v/>
      </c>
      <c r="I188" s="13">
        <f>IF(N(A188)=0,"",IF(WEEKDAY(A188,2)&gt;5,"Wochenende",IF(AND(B188="",MOD(A188,1)=0),"ohne Uhrzeit",IF(IF(B188="",MOD(A188,1),MOD(B188,1))&lt;0.5,"vor 12 Uhr",IF(IF(B188="",MOD(A188,1),MOD(B188,1))&lt;16/24,"12 bis 16 Uhr","ab 16 Uhr")))))</f>
        <v/>
      </c>
    </row>
    <row r="189">
      <c r="A189" s="11" t="n"/>
      <c r="B189" s="4" t="n"/>
      <c r="C189" s="12" t="n"/>
      <c r="D189" s="12" t="n"/>
      <c r="E189" s="12" t="n"/>
      <c r="F189" s="12" t="n"/>
      <c r="G189" s="12" t="n"/>
      <c r="H189" s="13">
        <f>IF(N(A189)=0,"",IF(WEEKDAY(A189,2)&gt;5,"ja",IF(AND(B189="",MOD(A189,1)=0),"",IF(OR(IF(B189="",MOD(A189,1),MOD(B189,1))&lt;Einstellungen!$B$4,IF(B189="",MOD(A189,1),MOD(B189,1))&gt;=Einstellungen!$B$5),"ja","nein"))))</f>
        <v/>
      </c>
      <c r="I189" s="13">
        <f>IF(N(A189)=0,"",IF(WEEKDAY(A189,2)&gt;5,"Wochenende",IF(AND(B189="",MOD(A189,1)=0),"ohne Uhrzeit",IF(IF(B189="",MOD(A189,1),MOD(B189,1))&lt;0.5,"vor 12 Uhr",IF(IF(B189="",MOD(A189,1),MOD(B189,1))&lt;16/24,"12 bis 16 Uhr","ab 16 Uhr")))))</f>
        <v/>
      </c>
    </row>
    <row r="190">
      <c r="A190" s="11" t="n"/>
      <c r="B190" s="4" t="n"/>
      <c r="C190" s="12" t="n"/>
      <c r="D190" s="12" t="n"/>
      <c r="E190" s="12" t="n"/>
      <c r="F190" s="12" t="n"/>
      <c r="G190" s="12" t="n"/>
      <c r="H190" s="13">
        <f>IF(N(A190)=0,"",IF(WEEKDAY(A190,2)&gt;5,"ja",IF(AND(B190="",MOD(A190,1)=0),"",IF(OR(IF(B190="",MOD(A190,1),MOD(B190,1))&lt;Einstellungen!$B$4,IF(B190="",MOD(A190,1),MOD(B190,1))&gt;=Einstellungen!$B$5),"ja","nein"))))</f>
        <v/>
      </c>
      <c r="I190" s="13">
        <f>IF(N(A190)=0,"",IF(WEEKDAY(A190,2)&gt;5,"Wochenende",IF(AND(B190="",MOD(A190,1)=0),"ohne Uhrzeit",IF(IF(B190="",MOD(A190,1),MOD(B190,1))&lt;0.5,"vor 12 Uhr",IF(IF(B190="",MOD(A190,1),MOD(B190,1))&lt;16/24,"12 bis 16 Uhr","ab 16 Uhr")))))</f>
        <v/>
      </c>
    </row>
    <row r="191">
      <c r="A191" s="11" t="n"/>
      <c r="B191" s="4" t="n"/>
      <c r="C191" s="12" t="n"/>
      <c r="D191" s="12" t="n"/>
      <c r="E191" s="12" t="n"/>
      <c r="F191" s="12" t="n"/>
      <c r="G191" s="12" t="n"/>
      <c r="H191" s="13">
        <f>IF(N(A191)=0,"",IF(WEEKDAY(A191,2)&gt;5,"ja",IF(AND(B191="",MOD(A191,1)=0),"",IF(OR(IF(B191="",MOD(A191,1),MOD(B191,1))&lt;Einstellungen!$B$4,IF(B191="",MOD(A191,1),MOD(B191,1))&gt;=Einstellungen!$B$5),"ja","nein"))))</f>
        <v/>
      </c>
      <c r="I191" s="13">
        <f>IF(N(A191)=0,"",IF(WEEKDAY(A191,2)&gt;5,"Wochenende",IF(AND(B191="",MOD(A191,1)=0),"ohne Uhrzeit",IF(IF(B191="",MOD(A191,1),MOD(B191,1))&lt;0.5,"vor 12 Uhr",IF(IF(B191="",MOD(A191,1),MOD(B191,1))&lt;16/24,"12 bis 16 Uhr","ab 16 Uhr")))))</f>
        <v/>
      </c>
    </row>
    <row r="192">
      <c r="A192" s="11" t="n"/>
      <c r="B192" s="4" t="n"/>
      <c r="C192" s="12" t="n"/>
      <c r="D192" s="12" t="n"/>
      <c r="E192" s="12" t="n"/>
      <c r="F192" s="12" t="n"/>
      <c r="G192" s="12" t="n"/>
      <c r="H192" s="13">
        <f>IF(N(A192)=0,"",IF(WEEKDAY(A192,2)&gt;5,"ja",IF(AND(B192="",MOD(A192,1)=0),"",IF(OR(IF(B192="",MOD(A192,1),MOD(B192,1))&lt;Einstellungen!$B$4,IF(B192="",MOD(A192,1),MOD(B192,1))&gt;=Einstellungen!$B$5),"ja","nein"))))</f>
        <v/>
      </c>
      <c r="I192" s="13">
        <f>IF(N(A192)=0,"",IF(WEEKDAY(A192,2)&gt;5,"Wochenende",IF(AND(B192="",MOD(A192,1)=0),"ohne Uhrzeit",IF(IF(B192="",MOD(A192,1),MOD(B192,1))&lt;0.5,"vor 12 Uhr",IF(IF(B192="",MOD(A192,1),MOD(B192,1))&lt;16/24,"12 bis 16 Uhr","ab 16 Uhr")))))</f>
        <v/>
      </c>
    </row>
    <row r="193">
      <c r="A193" s="11" t="n"/>
      <c r="B193" s="4" t="n"/>
      <c r="C193" s="12" t="n"/>
      <c r="D193" s="12" t="n"/>
      <c r="E193" s="12" t="n"/>
      <c r="F193" s="12" t="n"/>
      <c r="G193" s="12" t="n"/>
      <c r="H193" s="13">
        <f>IF(N(A193)=0,"",IF(WEEKDAY(A193,2)&gt;5,"ja",IF(AND(B193="",MOD(A193,1)=0),"",IF(OR(IF(B193="",MOD(A193,1),MOD(B193,1))&lt;Einstellungen!$B$4,IF(B193="",MOD(A193,1),MOD(B193,1))&gt;=Einstellungen!$B$5),"ja","nein"))))</f>
        <v/>
      </c>
      <c r="I193" s="13">
        <f>IF(N(A193)=0,"",IF(WEEKDAY(A193,2)&gt;5,"Wochenende",IF(AND(B193="",MOD(A193,1)=0),"ohne Uhrzeit",IF(IF(B193="",MOD(A193,1),MOD(B193,1))&lt;0.5,"vor 12 Uhr",IF(IF(B193="",MOD(A193,1),MOD(B193,1))&lt;16/24,"12 bis 16 Uhr","ab 16 Uhr")))))</f>
        <v/>
      </c>
    </row>
    <row r="194">
      <c r="A194" s="11" t="n"/>
      <c r="B194" s="4" t="n"/>
      <c r="C194" s="12" t="n"/>
      <c r="D194" s="12" t="n"/>
      <c r="E194" s="12" t="n"/>
      <c r="F194" s="12" t="n"/>
      <c r="G194" s="12" t="n"/>
      <c r="H194" s="13">
        <f>IF(N(A194)=0,"",IF(WEEKDAY(A194,2)&gt;5,"ja",IF(AND(B194="",MOD(A194,1)=0),"",IF(OR(IF(B194="",MOD(A194,1),MOD(B194,1))&lt;Einstellungen!$B$4,IF(B194="",MOD(A194,1),MOD(B194,1))&gt;=Einstellungen!$B$5),"ja","nein"))))</f>
        <v/>
      </c>
      <c r="I194" s="13">
        <f>IF(N(A194)=0,"",IF(WEEKDAY(A194,2)&gt;5,"Wochenende",IF(AND(B194="",MOD(A194,1)=0),"ohne Uhrzeit",IF(IF(B194="",MOD(A194,1),MOD(B194,1))&lt;0.5,"vor 12 Uhr",IF(IF(B194="",MOD(A194,1),MOD(B194,1))&lt;16/24,"12 bis 16 Uhr","ab 16 Uhr")))))</f>
        <v/>
      </c>
    </row>
    <row r="195">
      <c r="A195" s="11" t="n"/>
      <c r="B195" s="4" t="n"/>
      <c r="C195" s="12" t="n"/>
      <c r="D195" s="12" t="n"/>
      <c r="E195" s="12" t="n"/>
      <c r="F195" s="12" t="n"/>
      <c r="G195" s="12" t="n"/>
      <c r="H195" s="13">
        <f>IF(N(A195)=0,"",IF(WEEKDAY(A195,2)&gt;5,"ja",IF(AND(B195="",MOD(A195,1)=0),"",IF(OR(IF(B195="",MOD(A195,1),MOD(B195,1))&lt;Einstellungen!$B$4,IF(B195="",MOD(A195,1),MOD(B195,1))&gt;=Einstellungen!$B$5),"ja","nein"))))</f>
        <v/>
      </c>
      <c r="I195" s="13">
        <f>IF(N(A195)=0,"",IF(WEEKDAY(A195,2)&gt;5,"Wochenende",IF(AND(B195="",MOD(A195,1)=0),"ohne Uhrzeit",IF(IF(B195="",MOD(A195,1),MOD(B195,1))&lt;0.5,"vor 12 Uhr",IF(IF(B195="",MOD(A195,1),MOD(B195,1))&lt;16/24,"12 bis 16 Uhr","ab 16 Uhr")))))</f>
        <v/>
      </c>
    </row>
    <row r="196">
      <c r="A196" s="11" t="n"/>
      <c r="B196" s="4" t="n"/>
      <c r="C196" s="12" t="n"/>
      <c r="D196" s="12" t="n"/>
      <c r="E196" s="12" t="n"/>
      <c r="F196" s="12" t="n"/>
      <c r="G196" s="12" t="n"/>
      <c r="H196" s="13">
        <f>IF(N(A196)=0,"",IF(WEEKDAY(A196,2)&gt;5,"ja",IF(AND(B196="",MOD(A196,1)=0),"",IF(OR(IF(B196="",MOD(A196,1),MOD(B196,1))&lt;Einstellungen!$B$4,IF(B196="",MOD(A196,1),MOD(B196,1))&gt;=Einstellungen!$B$5),"ja","nein"))))</f>
        <v/>
      </c>
      <c r="I196" s="13">
        <f>IF(N(A196)=0,"",IF(WEEKDAY(A196,2)&gt;5,"Wochenende",IF(AND(B196="",MOD(A196,1)=0),"ohne Uhrzeit",IF(IF(B196="",MOD(A196,1),MOD(B196,1))&lt;0.5,"vor 12 Uhr",IF(IF(B196="",MOD(A196,1),MOD(B196,1))&lt;16/24,"12 bis 16 Uhr","ab 16 Uhr")))))</f>
        <v/>
      </c>
    </row>
    <row r="197">
      <c r="A197" s="11" t="n"/>
      <c r="B197" s="4" t="n"/>
      <c r="C197" s="12" t="n"/>
      <c r="D197" s="12" t="n"/>
      <c r="E197" s="12" t="n"/>
      <c r="F197" s="12" t="n"/>
      <c r="G197" s="12" t="n"/>
      <c r="H197" s="13">
        <f>IF(N(A197)=0,"",IF(WEEKDAY(A197,2)&gt;5,"ja",IF(AND(B197="",MOD(A197,1)=0),"",IF(OR(IF(B197="",MOD(A197,1),MOD(B197,1))&lt;Einstellungen!$B$4,IF(B197="",MOD(A197,1),MOD(B197,1))&gt;=Einstellungen!$B$5),"ja","nein"))))</f>
        <v/>
      </c>
      <c r="I197" s="13">
        <f>IF(N(A197)=0,"",IF(WEEKDAY(A197,2)&gt;5,"Wochenende",IF(AND(B197="",MOD(A197,1)=0),"ohne Uhrzeit",IF(IF(B197="",MOD(A197,1),MOD(B197,1))&lt;0.5,"vor 12 Uhr",IF(IF(B197="",MOD(A197,1),MOD(B197,1))&lt;16/24,"12 bis 16 Uhr","ab 16 Uhr")))))</f>
        <v/>
      </c>
    </row>
    <row r="198">
      <c r="A198" s="11" t="n"/>
      <c r="B198" s="4" t="n"/>
      <c r="C198" s="12" t="n"/>
      <c r="D198" s="12" t="n"/>
      <c r="E198" s="12" t="n"/>
      <c r="F198" s="12" t="n"/>
      <c r="G198" s="12" t="n"/>
      <c r="H198" s="13">
        <f>IF(N(A198)=0,"",IF(WEEKDAY(A198,2)&gt;5,"ja",IF(AND(B198="",MOD(A198,1)=0),"",IF(OR(IF(B198="",MOD(A198,1),MOD(B198,1))&lt;Einstellungen!$B$4,IF(B198="",MOD(A198,1),MOD(B198,1))&gt;=Einstellungen!$B$5),"ja","nein"))))</f>
        <v/>
      </c>
      <c r="I198" s="13">
        <f>IF(N(A198)=0,"",IF(WEEKDAY(A198,2)&gt;5,"Wochenende",IF(AND(B198="",MOD(A198,1)=0),"ohne Uhrzeit",IF(IF(B198="",MOD(A198,1),MOD(B198,1))&lt;0.5,"vor 12 Uhr",IF(IF(B198="",MOD(A198,1),MOD(B198,1))&lt;16/24,"12 bis 16 Uhr","ab 16 Uhr")))))</f>
        <v/>
      </c>
    </row>
    <row r="199">
      <c r="A199" s="11" t="n"/>
      <c r="B199" s="4" t="n"/>
      <c r="C199" s="12" t="n"/>
      <c r="D199" s="12" t="n"/>
      <c r="E199" s="12" t="n"/>
      <c r="F199" s="12" t="n"/>
      <c r="G199" s="12" t="n"/>
      <c r="H199" s="13">
        <f>IF(N(A199)=0,"",IF(WEEKDAY(A199,2)&gt;5,"ja",IF(AND(B199="",MOD(A199,1)=0),"",IF(OR(IF(B199="",MOD(A199,1),MOD(B199,1))&lt;Einstellungen!$B$4,IF(B199="",MOD(A199,1),MOD(B199,1))&gt;=Einstellungen!$B$5),"ja","nein"))))</f>
        <v/>
      </c>
      <c r="I199" s="13">
        <f>IF(N(A199)=0,"",IF(WEEKDAY(A199,2)&gt;5,"Wochenende",IF(AND(B199="",MOD(A199,1)=0),"ohne Uhrzeit",IF(IF(B199="",MOD(A199,1),MOD(B199,1))&lt;0.5,"vor 12 Uhr",IF(IF(B199="",MOD(A199,1),MOD(B199,1))&lt;16/24,"12 bis 16 Uhr","ab 16 Uhr")))))</f>
        <v/>
      </c>
    </row>
    <row r="200">
      <c r="A200" s="11" t="n"/>
      <c r="B200" s="4" t="n"/>
      <c r="C200" s="12" t="n"/>
      <c r="D200" s="12" t="n"/>
      <c r="E200" s="12" t="n"/>
      <c r="F200" s="12" t="n"/>
      <c r="G200" s="12" t="n"/>
      <c r="H200" s="13">
        <f>IF(N(A200)=0,"",IF(WEEKDAY(A200,2)&gt;5,"ja",IF(AND(B200="",MOD(A200,1)=0),"",IF(OR(IF(B200="",MOD(A200,1),MOD(B200,1))&lt;Einstellungen!$B$4,IF(B200="",MOD(A200,1),MOD(B200,1))&gt;=Einstellungen!$B$5),"ja","nein"))))</f>
        <v/>
      </c>
      <c r="I200" s="13">
        <f>IF(N(A200)=0,"",IF(WEEKDAY(A200,2)&gt;5,"Wochenende",IF(AND(B200="",MOD(A200,1)=0),"ohne Uhrzeit",IF(IF(B200="",MOD(A200,1),MOD(B200,1))&lt;0.5,"vor 12 Uhr",IF(IF(B200="",MOD(A200,1),MOD(B200,1))&lt;16/24,"12 bis 16 Uhr","ab 16 Uhr")))))</f>
        <v/>
      </c>
    </row>
    <row r="201">
      <c r="A201" s="11" t="n"/>
      <c r="B201" s="4" t="n"/>
      <c r="C201" s="12" t="n"/>
      <c r="D201" s="12" t="n"/>
      <c r="E201" s="12" t="n"/>
      <c r="F201" s="12" t="n"/>
      <c r="G201" s="12" t="n"/>
      <c r="H201" s="13">
        <f>IF(N(A201)=0,"",IF(WEEKDAY(A201,2)&gt;5,"ja",IF(AND(B201="",MOD(A201,1)=0),"",IF(OR(IF(B201="",MOD(A201,1),MOD(B201,1))&lt;Einstellungen!$B$4,IF(B201="",MOD(A201,1),MOD(B201,1))&gt;=Einstellungen!$B$5),"ja","nein"))))</f>
        <v/>
      </c>
      <c r="I201" s="13">
        <f>IF(N(A201)=0,"",IF(WEEKDAY(A201,2)&gt;5,"Wochenende",IF(AND(B201="",MOD(A201,1)=0),"ohne Uhrzeit",IF(IF(B201="",MOD(A201,1),MOD(B201,1))&lt;0.5,"vor 12 Uhr",IF(IF(B201="",MOD(A201,1),MOD(B201,1))&lt;16/24,"12 bis 16 Uhr","ab 16 Uhr")))))</f>
        <v/>
      </c>
    </row>
    <row r="202">
      <c r="A202" s="11" t="n"/>
      <c r="B202" s="4" t="n"/>
      <c r="C202" s="12" t="n"/>
      <c r="D202" s="12" t="n"/>
      <c r="E202" s="12" t="n"/>
      <c r="F202" s="12" t="n"/>
      <c r="G202" s="12" t="n"/>
      <c r="H202" s="13">
        <f>IF(N(A202)=0,"",IF(WEEKDAY(A202,2)&gt;5,"ja",IF(AND(B202="",MOD(A202,1)=0),"",IF(OR(IF(B202="",MOD(A202,1),MOD(B202,1))&lt;Einstellungen!$B$4,IF(B202="",MOD(A202,1),MOD(B202,1))&gt;=Einstellungen!$B$5),"ja","nein"))))</f>
        <v/>
      </c>
      <c r="I202" s="13">
        <f>IF(N(A202)=0,"",IF(WEEKDAY(A202,2)&gt;5,"Wochenende",IF(AND(B202="",MOD(A202,1)=0),"ohne Uhrzeit",IF(IF(B202="",MOD(A202,1),MOD(B202,1))&lt;0.5,"vor 12 Uhr",IF(IF(B202="",MOD(A202,1),MOD(B202,1))&lt;16/24,"12 bis 16 Uhr","ab 16 Uhr")))))</f>
        <v/>
      </c>
    </row>
    <row r="203">
      <c r="A203" s="11" t="n"/>
      <c r="B203" s="4" t="n"/>
      <c r="C203" s="12" t="n"/>
      <c r="D203" s="12" t="n"/>
      <c r="E203" s="12" t="n"/>
      <c r="F203" s="12" t="n"/>
      <c r="G203" s="12" t="n"/>
      <c r="H203" s="13">
        <f>IF(N(A203)=0,"",IF(WEEKDAY(A203,2)&gt;5,"ja",IF(AND(B203="",MOD(A203,1)=0),"",IF(OR(IF(B203="",MOD(A203,1),MOD(B203,1))&lt;Einstellungen!$B$4,IF(B203="",MOD(A203,1),MOD(B203,1))&gt;=Einstellungen!$B$5),"ja","nein"))))</f>
        <v/>
      </c>
      <c r="I203" s="13">
        <f>IF(N(A203)=0,"",IF(WEEKDAY(A203,2)&gt;5,"Wochenende",IF(AND(B203="",MOD(A203,1)=0),"ohne Uhrzeit",IF(IF(B203="",MOD(A203,1),MOD(B203,1))&lt;0.5,"vor 12 Uhr",IF(IF(B203="",MOD(A203,1),MOD(B203,1))&lt;16/24,"12 bis 16 Uhr","ab 16 Uhr")))))</f>
        <v/>
      </c>
    </row>
    <row r="204">
      <c r="A204" s="11" t="n"/>
      <c r="B204" s="4" t="n"/>
      <c r="C204" s="12" t="n"/>
      <c r="D204" s="12" t="n"/>
      <c r="E204" s="12" t="n"/>
      <c r="F204" s="12" t="n"/>
      <c r="G204" s="12" t="n"/>
      <c r="H204" s="13">
        <f>IF(N(A204)=0,"",IF(WEEKDAY(A204,2)&gt;5,"ja",IF(AND(B204="",MOD(A204,1)=0),"",IF(OR(IF(B204="",MOD(A204,1),MOD(B204,1))&lt;Einstellungen!$B$4,IF(B204="",MOD(A204,1),MOD(B204,1))&gt;=Einstellungen!$B$5),"ja","nein"))))</f>
        <v/>
      </c>
      <c r="I204" s="13">
        <f>IF(N(A204)=0,"",IF(WEEKDAY(A204,2)&gt;5,"Wochenende",IF(AND(B204="",MOD(A204,1)=0),"ohne Uhrzeit",IF(IF(B204="",MOD(A204,1),MOD(B204,1))&lt;0.5,"vor 12 Uhr",IF(IF(B204="",MOD(A204,1),MOD(B204,1))&lt;16/24,"12 bis 16 Uhr","ab 16 Uhr")))))</f>
        <v/>
      </c>
    </row>
  </sheetData>
  <sheetProtection selectLockedCells="0" selectUnlockedCells="0" sheet="1" objects="0" insertRows="1" insertHyperlinks="1" autoFilter="1" scenarios="0" formatColumns="1" deleteColumns="1" insertColumns="1" pivotTables="1" deleteRows="1" formatCells="1" formatRows="1" sort="1"/>
  <dataValidations count="4">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showDropDown="0" showInputMessage="0" showErrorMessage="1" allowBlank="1" errorTitle="Bitte aus der Liste wählen" error="Erlaubt: ja, nein" type="list" errorStyle="stop">
      <formula1>"ja,nein"</formula1>
    </dataValidation>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showDropDown="0" showInputMessage="0" showErrorMessage="1" allowBlank="1" errorTitle="Bitte aus der Liste wählen" error="Erlaubt: Neukunde, Bestandskunde, Notfall, Lieferant, Werbung, unklar" type="list" errorStyle="stop">
      <formula1>"Neukunde,Bestandskunde,Notfall,Lieferant,Werbung,unklar"</formula1>
    </dataValidation>
    <dataValidation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showDropDown="0" showInputMessage="0" showErrorMessage="1" allowBlank="0" error="Bitte ein Datum eintragen, zum Beispiel 12.10.2026 oder 12.10.2026 17:30." type="decimal" errorStyle="stop" operator="greaterThan">
      <formula1>1</formula1>
    </dataValidation>
    <dataValidation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showDropDown="0" showInputMessage="0" showErrorMessage="1" allowBlank="0" error="Bitte eine Uhrzeit eintragen, zum Beispiel 17:30." type="decimal" errorStyle="stop" operator="greaterThanOrEqual">
      <formula1>0</formula1>
    </dataValidation>
  </dataValidations>
  <pageMargins left="0.75" right="0.7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B21"/>
  <sheetViews>
    <sheetView workbookViewId="0">
      <selection activeCell="A1" sqref="A1"/>
    </sheetView>
  </sheetViews>
  <sheetFormatPr baseColWidth="8" defaultRowHeight="15"/>
  <cols>
    <col width="52" customWidth="1" min="1" max="1"/>
    <col width="14" customWidth="1" min="2" max="2"/>
  </cols>
  <sheetData>
    <row r="1">
      <c r="A1" s="7" t="inlineStr">
        <is>
          <t>Auswertung</t>
        </is>
      </c>
    </row>
    <row r="3">
      <c r="A3" s="14" t="inlineStr">
        <is>
          <t>Verpasste Anrufe gesamt</t>
        </is>
      </c>
      <c r="B3" s="15">
        <f>COUNTIF(Zählbogen!$A$5:$A$204,"&gt;0")</f>
        <v/>
      </c>
    </row>
    <row r="4">
      <c r="A4" s="14" t="inlineStr">
        <is>
          <t>Verpasste Anrufe pro Woche</t>
        </is>
      </c>
      <c r="B4" s="16">
        <f>IF(N(Einstellungen!$B$6)&gt;0,ROUND(B3/Einstellungen!$B$6,1),"")</f>
        <v/>
      </c>
    </row>
    <row r="5">
      <c r="A5" s="14" t="inlineStr">
        <is>
          <t>Hochgerechnet pro Monat (Woche × 4,33)</t>
        </is>
      </c>
      <c r="B5" s="15">
        <f>IF(B4="","",ROUND(B4*4.33,0))</f>
        <v/>
      </c>
    </row>
    <row r="6">
      <c r="A6" s="14" t="inlineStr">
        <is>
          <t>Anteil außerhalb der Bürozeit</t>
        </is>
      </c>
      <c r="B6" s="17">
        <f>IF((COUNTIF(Zählbogen!$H$5:$H$204,"ja")+COUNTIF(Zählbogen!$H$5:$H$204,"nein"))=0,"",COUNTIF(Zählbogen!$H$5:$H$204,"ja")/(COUNTIF(Zählbogen!$H$5:$H$204,"ja")+COUNTIF(Zählbogen!$H$5:$H$204,"nein")))</f>
        <v/>
      </c>
    </row>
    <row r="7">
      <c r="A7" s="14" t="inlineStr">
        <is>
          <t>Anrufe ohne Uhrzeit (nicht im Anteil oben)</t>
        </is>
      </c>
      <c r="B7" s="15">
        <f>COUNTIF(Zählbogen!$I$5:$I$204,"ohne Uhrzeit")</f>
        <v/>
      </c>
    </row>
    <row r="8">
      <c r="A8" s="14" t="inlineStr">
        <is>
          <t>Anteil ohne Rückruf</t>
        </is>
      </c>
      <c r="B8" s="17">
        <f>IF(B3=0,"",COUNTIFS(Zählbogen!$A$5:$A$204,"&gt;0",Zählbogen!$E$5:$E$204,"&lt;&gt;ja")/B3)</f>
        <v/>
      </c>
    </row>
    <row r="9">
      <c r="A9" s="14" t="inlineStr">
        <is>
          <t>Anteil Notfälle</t>
        </is>
      </c>
      <c r="B9" s="18">
        <f>IF(B3=0,"",COUNTIFS(Zählbogen!$A$5:$A$204,"&gt;0",Zählbogen!$D$5:$D$204,"Notfall")/B3)</f>
        <v/>
      </c>
    </row>
    <row r="10">
      <c r="A10" s="14" t="inlineStr">
        <is>
          <t>Anteil Neukunden</t>
        </is>
      </c>
      <c r="B10" s="18">
        <f>IF(B3=0,"",COUNTIFS(Zählbogen!$A$5:$A$204,"&gt;0",Zählbogen!$D$5:$D$204,"Neukunde")/B3)</f>
        <v/>
      </c>
    </row>
    <row r="11">
      <c r="A11" s="14" t="inlineStr">
        <is>
          <t>Anteil Nummern nicht im Adressbuch</t>
        </is>
      </c>
      <c r="B11" s="18">
        <f>IF(B3=0,"",COUNTIFS(Zählbogen!$A$5:$A$204,"&gt;0",Zählbogen!$C$5:$C$204,"nein")/B3)</f>
        <v/>
      </c>
    </row>
    <row r="12">
      <c r="A12" s="14" t="inlineStr">
        <is>
          <t>Aufträge, die aus diesen Anrufen entstanden sind</t>
        </is>
      </c>
      <c r="B12" s="15">
        <f>COUNTIFS(Zählbogen!$A$5:$A$204,"&gt;0",Zählbogen!$G$5:$G$204,"ja")</f>
        <v/>
      </c>
    </row>
    <row r="13">
      <c r="A13" s="14" t="inlineStr">
        <is>
          <t>Nach Tageszeit: vor 12 Uhr</t>
        </is>
      </c>
      <c r="B13" s="15">
        <f>COUNTIF(Zählbogen!$I$5:$I$204,"vor 12 Uhr")</f>
        <v/>
      </c>
    </row>
    <row r="14">
      <c r="A14" s="14" t="inlineStr">
        <is>
          <t>Nach Tageszeit: 12 bis 16 Uhr</t>
        </is>
      </c>
      <c r="B14" s="15">
        <f>COUNTIF(Zählbogen!$I$5:$I$204,"12 bis 16 Uhr")</f>
        <v/>
      </c>
    </row>
    <row r="15">
      <c r="A15" s="14" t="inlineStr">
        <is>
          <t>Nach Tageszeit: ab 16 Uhr</t>
        </is>
      </c>
      <c r="B15" s="15">
        <f>COUNTIF(Zählbogen!$I$5:$I$204,"ab 16 Uhr")</f>
        <v/>
      </c>
    </row>
    <row r="16">
      <c r="A16" s="14" t="inlineStr">
        <is>
          <t>Nach Tageszeit: Wochenende</t>
        </is>
      </c>
      <c r="B16" s="15">
        <f>COUNTIF(Zählbogen!$I$5:$I$204,"Wochenende")</f>
        <v/>
      </c>
    </row>
    <row r="18">
      <c r="A18" s="2" t="inlineStr">
        <is>
          <t>So lesen Sie das: Viele Anrufe außerhalb der Bürozeit und ohne Rückruf sprechen für eine Lösung, die Anrufe annimmt, etwa einen KI-Telefonassistenten oder einen Telefonservice. Wie viele dieser Anrufer Kunden geworden wären, weiß niemand, auch wir nicht. Die Zeile Aufträge zeigt nur, was tatsächlich daraus wurde.</t>
        </is>
      </c>
    </row>
    <row r="19"/>
    <row r="20"/>
    <row r="21"/>
  </sheetData>
  <sheetProtection selectLockedCells="0" selectUnlockedCells="0" sheet="1" objects="0" insertRows="1" insertHyperlinks="1" autoFilter="1" scenarios="0" formatColumns="1" deleteColumns="1" insertColumns="1" pivotTables="1" deleteRows="1" formatCells="1" formatRows="1" sort="1"/>
  <mergeCells count="1">
    <mergeCell ref="A18:B21"/>
  </mergeCells>
  <pageMargins left="0.75" right="0.7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F41"/>
  <sheetViews>
    <sheetView workbookViewId="0">
      <selection activeCell="A1" sqref="A1"/>
    </sheetView>
  </sheetViews>
  <sheetFormatPr baseColWidth="8" defaultRowHeight="15"/>
  <cols>
    <col width="12" customWidth="1" min="1" max="1"/>
    <col width="10" customWidth="1" min="2" max="2"/>
    <col width="16" customWidth="1" min="3" max="3"/>
    <col width="20" customWidth="1" min="4" max="4"/>
    <col width="26" customWidth="1" min="5" max="5"/>
    <col width="16" customWidth="1" min="6" max="6"/>
  </cols>
  <sheetData>
    <row r="1">
      <c r="A1" s="7" t="inlineStr">
        <is>
          <t>Zählbogen verpasste Anrufe</t>
        </is>
      </c>
    </row>
    <row r="2">
      <c r="A2" s="19" t="inlineStr">
        <is>
          <t>Büro besetzt von ________ bis ________ Uhr      Zeitraum vom ____________ bis ____________</t>
        </is>
      </c>
    </row>
    <row r="3">
      <c r="A3" s="20" t="inlineStr">
        <is>
          <t>Anliegen: Neukunde, Bestandskunde, Notfall, Lieferant, Werbung, unklar. Keine Namen und Rufnummern eintragen.</t>
        </is>
      </c>
    </row>
    <row r="5" ht="30" customHeight="1">
      <c r="A5" s="10" t="inlineStr">
        <is>
          <t>Datum</t>
        </is>
      </c>
      <c r="B5" s="10" t="inlineStr">
        <is>
          <t>Uhrzeit</t>
        </is>
      </c>
      <c r="C5" s="10" t="inlineStr">
        <is>
          <t>Nummer im Adressbuch</t>
        </is>
      </c>
      <c r="D5" s="10" t="inlineStr">
        <is>
          <t>Anliegen</t>
        </is>
      </c>
      <c r="E5" s="10" t="inlineStr">
        <is>
          <t>Rückruf erfolgt, wann</t>
        </is>
      </c>
      <c r="F5" s="10" t="inlineStr">
        <is>
          <t>Auftrag daraus</t>
        </is>
      </c>
    </row>
    <row r="6" ht="19" customHeight="1">
      <c r="A6" s="21" t="n"/>
      <c r="B6" s="21" t="n"/>
      <c r="C6" s="22" t="inlineStr">
        <is>
          <t>ja  /  nein</t>
        </is>
      </c>
      <c r="D6" s="21" t="n"/>
      <c r="E6" s="22" t="inlineStr">
        <is>
          <t>ja  /  nein, um ______</t>
        </is>
      </c>
      <c r="F6" s="22" t="inlineStr">
        <is>
          <t>ja  /  nein</t>
        </is>
      </c>
    </row>
    <row r="7" ht="19" customHeight="1">
      <c r="A7" s="21" t="n"/>
      <c r="B7" s="21" t="n"/>
      <c r="C7" s="22" t="inlineStr">
        <is>
          <t>ja  /  nein</t>
        </is>
      </c>
      <c r="D7" s="21" t="n"/>
      <c r="E7" s="22" t="inlineStr">
        <is>
          <t>ja  /  nein, um ______</t>
        </is>
      </c>
      <c r="F7" s="22" t="inlineStr">
        <is>
          <t>ja  /  nein</t>
        </is>
      </c>
    </row>
    <row r="8" ht="19" customHeight="1">
      <c r="A8" s="21" t="n"/>
      <c r="B8" s="21" t="n"/>
      <c r="C8" s="22" t="inlineStr">
        <is>
          <t>ja  /  nein</t>
        </is>
      </c>
      <c r="D8" s="21" t="n"/>
      <c r="E8" s="22" t="inlineStr">
        <is>
          <t>ja  /  nein, um ______</t>
        </is>
      </c>
      <c r="F8" s="22" t="inlineStr">
        <is>
          <t>ja  /  nein</t>
        </is>
      </c>
    </row>
    <row r="9" ht="19" customHeight="1">
      <c r="A9" s="21" t="n"/>
      <c r="B9" s="21" t="n"/>
      <c r="C9" s="22" t="inlineStr">
        <is>
          <t>ja  /  nein</t>
        </is>
      </c>
      <c r="D9" s="21" t="n"/>
      <c r="E9" s="22" t="inlineStr">
        <is>
          <t>ja  /  nein, um ______</t>
        </is>
      </c>
      <c r="F9" s="22" t="inlineStr">
        <is>
          <t>ja  /  nein</t>
        </is>
      </c>
    </row>
    <row r="10" ht="19" customHeight="1">
      <c r="A10" s="21" t="n"/>
      <c r="B10" s="21" t="n"/>
      <c r="C10" s="22" t="inlineStr">
        <is>
          <t>ja  /  nein</t>
        </is>
      </c>
      <c r="D10" s="21" t="n"/>
      <c r="E10" s="22" t="inlineStr">
        <is>
          <t>ja  /  nein, um ______</t>
        </is>
      </c>
      <c r="F10" s="22" t="inlineStr">
        <is>
          <t>ja  /  nein</t>
        </is>
      </c>
    </row>
    <row r="11" ht="19" customHeight="1">
      <c r="A11" s="21" t="n"/>
      <c r="B11" s="21" t="n"/>
      <c r="C11" s="22" t="inlineStr">
        <is>
          <t>ja  /  nein</t>
        </is>
      </c>
      <c r="D11" s="21" t="n"/>
      <c r="E11" s="22" t="inlineStr">
        <is>
          <t>ja  /  nein, um ______</t>
        </is>
      </c>
      <c r="F11" s="22" t="inlineStr">
        <is>
          <t>ja  /  nein</t>
        </is>
      </c>
    </row>
    <row r="12" ht="19" customHeight="1">
      <c r="A12" s="21" t="n"/>
      <c r="B12" s="21" t="n"/>
      <c r="C12" s="22" t="inlineStr">
        <is>
          <t>ja  /  nein</t>
        </is>
      </c>
      <c r="D12" s="21" t="n"/>
      <c r="E12" s="22" t="inlineStr">
        <is>
          <t>ja  /  nein, um ______</t>
        </is>
      </c>
      <c r="F12" s="22" t="inlineStr">
        <is>
          <t>ja  /  nein</t>
        </is>
      </c>
    </row>
    <row r="13" ht="19" customHeight="1">
      <c r="A13" s="21" t="n"/>
      <c r="B13" s="21" t="n"/>
      <c r="C13" s="22" t="inlineStr">
        <is>
          <t>ja  /  nein</t>
        </is>
      </c>
      <c r="D13" s="21" t="n"/>
      <c r="E13" s="22" t="inlineStr">
        <is>
          <t>ja  /  nein, um ______</t>
        </is>
      </c>
      <c r="F13" s="22" t="inlineStr">
        <is>
          <t>ja  /  nein</t>
        </is>
      </c>
    </row>
    <row r="14" ht="19" customHeight="1">
      <c r="A14" s="21" t="n"/>
      <c r="B14" s="21" t="n"/>
      <c r="C14" s="22" t="inlineStr">
        <is>
          <t>ja  /  nein</t>
        </is>
      </c>
      <c r="D14" s="21" t="n"/>
      <c r="E14" s="22" t="inlineStr">
        <is>
          <t>ja  /  nein, um ______</t>
        </is>
      </c>
      <c r="F14" s="22" t="inlineStr">
        <is>
          <t>ja  /  nein</t>
        </is>
      </c>
    </row>
    <row r="15" ht="19" customHeight="1">
      <c r="A15" s="21" t="n"/>
      <c r="B15" s="21" t="n"/>
      <c r="C15" s="22" t="inlineStr">
        <is>
          <t>ja  /  nein</t>
        </is>
      </c>
      <c r="D15" s="21" t="n"/>
      <c r="E15" s="22" t="inlineStr">
        <is>
          <t>ja  /  nein, um ______</t>
        </is>
      </c>
      <c r="F15" s="22" t="inlineStr">
        <is>
          <t>ja  /  nein</t>
        </is>
      </c>
    </row>
    <row r="16" ht="19" customHeight="1">
      <c r="A16" s="21" t="n"/>
      <c r="B16" s="21" t="n"/>
      <c r="C16" s="22" t="inlineStr">
        <is>
          <t>ja  /  nein</t>
        </is>
      </c>
      <c r="D16" s="21" t="n"/>
      <c r="E16" s="22" t="inlineStr">
        <is>
          <t>ja  /  nein, um ______</t>
        </is>
      </c>
      <c r="F16" s="22" t="inlineStr">
        <is>
          <t>ja  /  nein</t>
        </is>
      </c>
    </row>
    <row r="17" ht="19" customHeight="1">
      <c r="A17" s="21" t="n"/>
      <c r="B17" s="21" t="n"/>
      <c r="C17" s="22" t="inlineStr">
        <is>
          <t>ja  /  nein</t>
        </is>
      </c>
      <c r="D17" s="21" t="n"/>
      <c r="E17" s="22" t="inlineStr">
        <is>
          <t>ja  /  nein, um ______</t>
        </is>
      </c>
      <c r="F17" s="22" t="inlineStr">
        <is>
          <t>ja  /  nein</t>
        </is>
      </c>
    </row>
    <row r="18" ht="19" customHeight="1">
      <c r="A18" s="21" t="n"/>
      <c r="B18" s="21" t="n"/>
      <c r="C18" s="22" t="inlineStr">
        <is>
          <t>ja  /  nein</t>
        </is>
      </c>
      <c r="D18" s="21" t="n"/>
      <c r="E18" s="22" t="inlineStr">
        <is>
          <t>ja  /  nein, um ______</t>
        </is>
      </c>
      <c r="F18" s="22" t="inlineStr">
        <is>
          <t>ja  /  nein</t>
        </is>
      </c>
    </row>
    <row r="19" ht="19" customHeight="1">
      <c r="A19" s="21" t="n"/>
      <c r="B19" s="21" t="n"/>
      <c r="C19" s="22" t="inlineStr">
        <is>
          <t>ja  /  nein</t>
        </is>
      </c>
      <c r="D19" s="21" t="n"/>
      <c r="E19" s="22" t="inlineStr">
        <is>
          <t>ja  /  nein, um ______</t>
        </is>
      </c>
      <c r="F19" s="22" t="inlineStr">
        <is>
          <t>ja  /  nein</t>
        </is>
      </c>
    </row>
    <row r="20" ht="19" customHeight="1">
      <c r="A20" s="21" t="n"/>
      <c r="B20" s="21" t="n"/>
      <c r="C20" s="22" t="inlineStr">
        <is>
          <t>ja  /  nein</t>
        </is>
      </c>
      <c r="D20" s="21" t="n"/>
      <c r="E20" s="22" t="inlineStr">
        <is>
          <t>ja  /  nein, um ______</t>
        </is>
      </c>
      <c r="F20" s="22" t="inlineStr">
        <is>
          <t>ja  /  nein</t>
        </is>
      </c>
    </row>
    <row r="21" ht="19" customHeight="1">
      <c r="A21" s="21" t="n"/>
      <c r="B21" s="21" t="n"/>
      <c r="C21" s="22" t="inlineStr">
        <is>
          <t>ja  /  nein</t>
        </is>
      </c>
      <c r="D21" s="21" t="n"/>
      <c r="E21" s="22" t="inlineStr">
        <is>
          <t>ja  /  nein, um ______</t>
        </is>
      </c>
      <c r="F21" s="22" t="inlineStr">
        <is>
          <t>ja  /  nein</t>
        </is>
      </c>
    </row>
    <row r="22" ht="19" customHeight="1">
      <c r="A22" s="21" t="n"/>
      <c r="B22" s="21" t="n"/>
      <c r="C22" s="22" t="inlineStr">
        <is>
          <t>ja  /  nein</t>
        </is>
      </c>
      <c r="D22" s="21" t="n"/>
      <c r="E22" s="22" t="inlineStr">
        <is>
          <t>ja  /  nein, um ______</t>
        </is>
      </c>
      <c r="F22" s="22" t="inlineStr">
        <is>
          <t>ja  /  nein</t>
        </is>
      </c>
    </row>
    <row r="23" ht="19" customHeight="1">
      <c r="A23" s="21" t="n"/>
      <c r="B23" s="21" t="n"/>
      <c r="C23" s="22" t="inlineStr">
        <is>
          <t>ja  /  nein</t>
        </is>
      </c>
      <c r="D23" s="21" t="n"/>
      <c r="E23" s="22" t="inlineStr">
        <is>
          <t>ja  /  nein, um ______</t>
        </is>
      </c>
      <c r="F23" s="22" t="inlineStr">
        <is>
          <t>ja  /  nein</t>
        </is>
      </c>
    </row>
    <row r="24" ht="19" customHeight="1">
      <c r="A24" s="21" t="n"/>
      <c r="B24" s="21" t="n"/>
      <c r="C24" s="22" t="inlineStr">
        <is>
          <t>ja  /  nein</t>
        </is>
      </c>
      <c r="D24" s="21" t="n"/>
      <c r="E24" s="22" t="inlineStr">
        <is>
          <t>ja  /  nein, um ______</t>
        </is>
      </c>
      <c r="F24" s="22" t="inlineStr">
        <is>
          <t>ja  /  nein</t>
        </is>
      </c>
    </row>
    <row r="25" ht="19" customHeight="1">
      <c r="A25" s="21" t="n"/>
      <c r="B25" s="21" t="n"/>
      <c r="C25" s="22" t="inlineStr">
        <is>
          <t>ja  /  nein</t>
        </is>
      </c>
      <c r="D25" s="21" t="n"/>
      <c r="E25" s="22" t="inlineStr">
        <is>
          <t>ja  /  nein, um ______</t>
        </is>
      </c>
      <c r="F25" s="22" t="inlineStr">
        <is>
          <t>ja  /  nein</t>
        </is>
      </c>
    </row>
    <row r="26" ht="19" customHeight="1">
      <c r="A26" s="21" t="n"/>
      <c r="B26" s="21" t="n"/>
      <c r="C26" s="22" t="inlineStr">
        <is>
          <t>ja  /  nein</t>
        </is>
      </c>
      <c r="D26" s="21" t="n"/>
      <c r="E26" s="22" t="inlineStr">
        <is>
          <t>ja  /  nein, um ______</t>
        </is>
      </c>
      <c r="F26" s="22" t="inlineStr">
        <is>
          <t>ja  /  nein</t>
        </is>
      </c>
    </row>
    <row r="27" ht="19" customHeight="1">
      <c r="A27" s="21" t="n"/>
      <c r="B27" s="21" t="n"/>
      <c r="C27" s="22" t="inlineStr">
        <is>
          <t>ja  /  nein</t>
        </is>
      </c>
      <c r="D27" s="21" t="n"/>
      <c r="E27" s="22" t="inlineStr">
        <is>
          <t>ja  /  nein, um ______</t>
        </is>
      </c>
      <c r="F27" s="22" t="inlineStr">
        <is>
          <t>ja  /  nein</t>
        </is>
      </c>
    </row>
    <row r="28" ht="19" customHeight="1">
      <c r="A28" s="21" t="n"/>
      <c r="B28" s="21" t="n"/>
      <c r="C28" s="22" t="inlineStr">
        <is>
          <t>ja  /  nein</t>
        </is>
      </c>
      <c r="D28" s="21" t="n"/>
      <c r="E28" s="22" t="inlineStr">
        <is>
          <t>ja  /  nein, um ______</t>
        </is>
      </c>
      <c r="F28" s="22" t="inlineStr">
        <is>
          <t>ja  /  nein</t>
        </is>
      </c>
    </row>
    <row r="29" ht="19" customHeight="1">
      <c r="A29" s="21" t="n"/>
      <c r="B29" s="21" t="n"/>
      <c r="C29" s="22" t="inlineStr">
        <is>
          <t>ja  /  nein</t>
        </is>
      </c>
      <c r="D29" s="21" t="n"/>
      <c r="E29" s="22" t="inlineStr">
        <is>
          <t>ja  /  nein, um ______</t>
        </is>
      </c>
      <c r="F29" s="22" t="inlineStr">
        <is>
          <t>ja  /  nein</t>
        </is>
      </c>
    </row>
    <row r="30" ht="19" customHeight="1">
      <c r="A30" s="21" t="n"/>
      <c r="B30" s="21" t="n"/>
      <c r="C30" s="22" t="inlineStr">
        <is>
          <t>ja  /  nein</t>
        </is>
      </c>
      <c r="D30" s="21" t="n"/>
      <c r="E30" s="22" t="inlineStr">
        <is>
          <t>ja  /  nein, um ______</t>
        </is>
      </c>
      <c r="F30" s="22" t="inlineStr">
        <is>
          <t>ja  /  nein</t>
        </is>
      </c>
    </row>
    <row r="31" ht="19" customHeight="1">
      <c r="A31" s="21" t="n"/>
      <c r="B31" s="21" t="n"/>
      <c r="C31" s="22" t="inlineStr">
        <is>
          <t>ja  /  nein</t>
        </is>
      </c>
      <c r="D31" s="21" t="n"/>
      <c r="E31" s="22" t="inlineStr">
        <is>
          <t>ja  /  nein, um ______</t>
        </is>
      </c>
      <c r="F31" s="22" t="inlineStr">
        <is>
          <t>ja  /  nein</t>
        </is>
      </c>
    </row>
    <row r="32" ht="19" customHeight="1">
      <c r="A32" s="21" t="n"/>
      <c r="B32" s="21" t="n"/>
      <c r="C32" s="22" t="inlineStr">
        <is>
          <t>ja  /  nein</t>
        </is>
      </c>
      <c r="D32" s="21" t="n"/>
      <c r="E32" s="22" t="inlineStr">
        <is>
          <t>ja  /  nein, um ______</t>
        </is>
      </c>
      <c r="F32" s="22" t="inlineStr">
        <is>
          <t>ja  /  nein</t>
        </is>
      </c>
    </row>
    <row r="33" ht="19" customHeight="1">
      <c r="A33" s="21" t="n"/>
      <c r="B33" s="21" t="n"/>
      <c r="C33" s="22" t="inlineStr">
        <is>
          <t>ja  /  nein</t>
        </is>
      </c>
      <c r="D33" s="21" t="n"/>
      <c r="E33" s="22" t="inlineStr">
        <is>
          <t>ja  /  nein, um ______</t>
        </is>
      </c>
      <c r="F33" s="22" t="inlineStr">
        <is>
          <t>ja  /  nein</t>
        </is>
      </c>
    </row>
    <row r="35">
      <c r="A35" s="23" t="inlineStr">
        <is>
          <t>Auswertung nach zwei Wochen:</t>
        </is>
      </c>
    </row>
    <row r="36">
      <c r="A36" s="19" t="inlineStr">
        <is>
          <t>Verpasste Anrufe gesamt: ______</t>
        </is>
      </c>
    </row>
    <row r="37">
      <c r="A37" s="19" t="inlineStr">
        <is>
          <t>davon außerhalb der Bürozeit: ______</t>
        </is>
      </c>
    </row>
    <row r="38">
      <c r="A38" s="19" t="inlineStr">
        <is>
          <t>davon ohne Rückruf: ______</t>
        </is>
      </c>
    </row>
    <row r="39">
      <c r="A39" s="19" t="inlineStr">
        <is>
          <t>davon Notfälle: ______</t>
        </is>
      </c>
    </row>
    <row r="41">
      <c r="A41" s="6" t="inlineStr">
        <is>
          <t>Kostenlose Vorlage von AURA DESIGN LAB · auradesignlab.com/ratgeber/ki-telefonassistent-handwerker/ · Muster ohne Gewähr.</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AURA DESIGN LAB</dc:creator>
  <dcterms:created xmlns:dcterms="http://purl.org/dc/terms/" xmlns:xsi="http://www.w3.org/2001/XMLSchema-instance" xsi:type="dcterms:W3CDTF">2026-10-15T14:58:59Z</dcterms:created>
  <dcterms:modified xmlns:dcterms="http://purl.org/dc/terms/" xmlns:xsi="http://www.w3.org/2001/XMLSchema-instance" xsi:type="dcterms:W3CDTF">2026-10-15T14:58:59Z</dcterms:modified>
</cp:coreProperties>
</file>